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istration" sheetId="1" r:id="rId4"/>
    <sheet state="visible" name="Results" sheetId="2" r:id="rId5"/>
  </sheets>
  <definedNames>
    <definedName hidden="1" localSheetId="0" name="_xlnm._FilterDatabase">Registration!$A$1:$E$141</definedName>
  </definedNames>
  <calcPr/>
</workbook>
</file>

<file path=xl/sharedStrings.xml><?xml version="1.0" encoding="utf-8"?>
<sst xmlns="http://schemas.openxmlformats.org/spreadsheetml/2006/main" count="461" uniqueCount="165">
  <si>
    <t>Number</t>
  </si>
  <si>
    <t>Name</t>
  </si>
  <si>
    <t>Club</t>
  </si>
  <si>
    <t>M / F</t>
  </si>
  <si>
    <t>Paid</t>
  </si>
  <si>
    <t>Annabelle Lee</t>
  </si>
  <si>
    <t>AF&amp;D</t>
  </si>
  <si>
    <t>F</t>
  </si>
  <si>
    <t>Evie Anderson</t>
  </si>
  <si>
    <t>BAC</t>
  </si>
  <si>
    <t xml:space="preserve">Cash </t>
  </si>
  <si>
    <t>April Kirby</t>
  </si>
  <si>
    <t>Bacs</t>
  </si>
  <si>
    <t>Alba Sinnott</t>
  </si>
  <si>
    <t>Chloe Tonge</t>
  </si>
  <si>
    <t>Heidi Sperryn-Jones</t>
  </si>
  <si>
    <t>Hanalei Whittam</t>
  </si>
  <si>
    <t>Rosalei Belviso</t>
  </si>
  <si>
    <t>Poole Runners</t>
  </si>
  <si>
    <t>Hollie Mackay</t>
  </si>
  <si>
    <t>Chapel Junior Tri</t>
  </si>
  <si>
    <t>Hannah House</t>
  </si>
  <si>
    <t>Poppy Manley</t>
  </si>
  <si>
    <t>WADAC</t>
  </si>
  <si>
    <t>Libby Wye</t>
  </si>
  <si>
    <t>Edie Hepenstal</t>
  </si>
  <si>
    <t>Isla Hobbins</t>
  </si>
  <si>
    <t>Basingstoke &amp; Mid Hants</t>
  </si>
  <si>
    <t>Cressida Morris</t>
  </si>
  <si>
    <t>Emily Warren</t>
  </si>
  <si>
    <t>City of Salisbury</t>
  </si>
  <si>
    <t>Maya Renard</t>
  </si>
  <si>
    <t>Daisy Stewart</t>
  </si>
  <si>
    <t>Fleet &amp; Crookham</t>
  </si>
  <si>
    <t>Sadie Hodge</t>
  </si>
  <si>
    <t>Southampton AC</t>
  </si>
  <si>
    <t>Imogen Mason</t>
  </si>
  <si>
    <t>Annabeth Chaplin</t>
  </si>
  <si>
    <t>Maddie Draper</t>
  </si>
  <si>
    <t>Emma Haslehurst</t>
  </si>
  <si>
    <t>Tilly Rose Mariner</t>
  </si>
  <si>
    <t>Elsie Marsh</t>
  </si>
  <si>
    <t>Hollie Crowther</t>
  </si>
  <si>
    <t>Jessica Frank</t>
  </si>
  <si>
    <t>Dora Doma</t>
  </si>
  <si>
    <t>Violet Fulling</t>
  </si>
  <si>
    <t>Emily Brooks</t>
  </si>
  <si>
    <t>Sebastian Hancck</t>
  </si>
  <si>
    <t>M</t>
  </si>
  <si>
    <t>Cash</t>
  </si>
  <si>
    <t>Haden McDade</t>
  </si>
  <si>
    <t>Fred Syrett</t>
  </si>
  <si>
    <t>Charlie Tonge</t>
  </si>
  <si>
    <t>Barnaby Ward</t>
  </si>
  <si>
    <t>Zachary Belviso</t>
  </si>
  <si>
    <t>Poole Runers</t>
  </si>
  <si>
    <t>Theodore Egan</t>
  </si>
  <si>
    <t>Jack Mackay</t>
  </si>
  <si>
    <t>Finley Mortimer</t>
  </si>
  <si>
    <t>New Forest Juniors</t>
  </si>
  <si>
    <t>George Hardcastle</t>
  </si>
  <si>
    <t>Toby Manley</t>
  </si>
  <si>
    <t>Jack Banks</t>
  </si>
  <si>
    <t>Noah Banks</t>
  </si>
  <si>
    <t>Finn Carley</t>
  </si>
  <si>
    <t>Oliver Battersby</t>
  </si>
  <si>
    <t>Alfred Creagh</t>
  </si>
  <si>
    <t>Oscar Clarke</t>
  </si>
  <si>
    <t>Ronan Lankey</t>
  </si>
  <si>
    <t>Seb Foden</t>
  </si>
  <si>
    <t>Tom Brant</t>
  </si>
  <si>
    <t>Alex Crutchfield</t>
  </si>
  <si>
    <t>Wilfred Smith</t>
  </si>
  <si>
    <t>Isle of Wight AC</t>
  </si>
  <si>
    <t>Joshua Cardy</t>
  </si>
  <si>
    <t>Lucas Wade</t>
  </si>
  <si>
    <t>Keaton Bull</t>
  </si>
  <si>
    <t>Kellen Johnson</t>
  </si>
  <si>
    <t>Orpheas Kopitsas</t>
  </si>
  <si>
    <t>Edward Maliszewski</t>
  </si>
  <si>
    <t>Oscar Frost</t>
  </si>
  <si>
    <t>Camberley &amp; District</t>
  </si>
  <si>
    <t>Fergus Stanning</t>
  </si>
  <si>
    <t>Oliver Nightingale</t>
  </si>
  <si>
    <t>Hugo Thompson</t>
  </si>
  <si>
    <t>Albert Leigh</t>
  </si>
  <si>
    <t>Leonardo Rogers</t>
  </si>
  <si>
    <t>Harvey Watkeys</t>
  </si>
  <si>
    <t>Nikos Billionis</t>
  </si>
  <si>
    <t>Theordore Damiani</t>
  </si>
  <si>
    <t>Anderson Peaty</t>
  </si>
  <si>
    <t>Warner Peaty</t>
  </si>
  <si>
    <t>Nolan Berryman</t>
  </si>
  <si>
    <t>Havant</t>
  </si>
  <si>
    <t>Stanley Johnston</t>
  </si>
  <si>
    <t>Benjamin Beechey</t>
  </si>
  <si>
    <t>Reading Ac</t>
  </si>
  <si>
    <t>Leo Elkington</t>
  </si>
  <si>
    <t>Edward Cowley</t>
  </si>
  <si>
    <t>Robbie Hull</t>
  </si>
  <si>
    <t>Bear Dowding</t>
  </si>
  <si>
    <t>Elliot Fabricius</t>
  </si>
  <si>
    <t>James Beckett</t>
  </si>
  <si>
    <t>Sophie Beckett</t>
  </si>
  <si>
    <t>Grace Brown</t>
  </si>
  <si>
    <t>Luisa Chaplen</t>
  </si>
  <si>
    <t>Aubrey Horton</t>
  </si>
  <si>
    <t>Nico Galanti</t>
  </si>
  <si>
    <t>Poole AC</t>
  </si>
  <si>
    <t>Quinn Warren</t>
  </si>
  <si>
    <t>Savannah Carey</t>
  </si>
  <si>
    <t>Matilda Coates-Smith</t>
  </si>
  <si>
    <t>Henry Kulas</t>
  </si>
  <si>
    <t>Joey Hearn</t>
  </si>
  <si>
    <t>Archie Bewley</t>
  </si>
  <si>
    <t>Winchester Running Club</t>
  </si>
  <si>
    <t>Wilbur Whelan</t>
  </si>
  <si>
    <t>Sophie Kempson</t>
  </si>
  <si>
    <t>Samuel Kempson</t>
  </si>
  <si>
    <t>Edith Elliott</t>
  </si>
  <si>
    <t>Theo Hawes</t>
  </si>
  <si>
    <t>Charlie Hawes</t>
  </si>
  <si>
    <t>Elliot Klepacz</t>
  </si>
  <si>
    <t>City of Portsmouth</t>
  </si>
  <si>
    <t>Freya Smith</t>
  </si>
  <si>
    <t>Polly Warboys</t>
  </si>
  <si>
    <t>Evelyn Cain</t>
  </si>
  <si>
    <t>Charlotte Ward</t>
  </si>
  <si>
    <t>Lyra Jinks</t>
  </si>
  <si>
    <t>Finley Kemyon</t>
  </si>
  <si>
    <t>Willa Gray</t>
  </si>
  <si>
    <t>Henrietta Hoskins</t>
  </si>
  <si>
    <t>Bertram Hoskins</t>
  </si>
  <si>
    <t>Vinnie Cullis</t>
  </si>
  <si>
    <t>Olivia Cowley</t>
  </si>
  <si>
    <t>Olsson Docherty</t>
  </si>
  <si>
    <t>Indy Goodwin</t>
  </si>
  <si>
    <t>Reading AC</t>
  </si>
  <si>
    <t>Chloe Millar-Craig</t>
  </si>
  <si>
    <t>Toby Smith</t>
  </si>
  <si>
    <t>Wimborne AC</t>
  </si>
  <si>
    <t>Amelie Jackson</t>
  </si>
  <si>
    <t>Nansi Coope</t>
  </si>
  <si>
    <t>Nicholas Joslin</t>
  </si>
  <si>
    <t>Jack Osgerby</t>
  </si>
  <si>
    <t>Molly Howard</t>
  </si>
  <si>
    <t>Noah Griffett</t>
  </si>
  <si>
    <t>Zachary Higgins</t>
  </si>
  <si>
    <t>Eric Henderson</t>
  </si>
  <si>
    <t>Ewan Toomer</t>
  </si>
  <si>
    <t>George Tildesley</t>
  </si>
  <si>
    <t>Brooke Parry-Davidson</t>
  </si>
  <si>
    <t>Harry Gilvear</t>
  </si>
  <si>
    <t>Beth Johnston</t>
  </si>
  <si>
    <t>Oakley Shean-Stevens</t>
  </si>
  <si>
    <t>Mia Collins</t>
  </si>
  <si>
    <t>Stanlley Widdowson</t>
  </si>
  <si>
    <t xml:space="preserve">Oscar Cartwright </t>
  </si>
  <si>
    <t>Hannah Lowy</t>
  </si>
  <si>
    <t>U11G</t>
  </si>
  <si>
    <t>U11B</t>
  </si>
  <si>
    <t>Position</t>
  </si>
  <si>
    <t>Category</t>
  </si>
  <si>
    <t>No</t>
  </si>
  <si>
    <t>Time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</si>
</sst>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809]General"/>
    <numFmt numFmtId="165" formatCode="0.0"/>
  </numFmts>
  <fonts count="6">
    <font>
      <sz val="11.0"/>
      <color rgb="FF000000"/>
      <name val="Arial"/>
      <scheme val="minor"/>
    </font>
    <font>
      <b/>
      <sz val="10.0"/>
      <color rgb="FF000000"/>
      <name val="Arial"/>
    </font>
    <font>
      <sz val="10.0"/>
      <color rgb="FF000000"/>
      <name val="Arial"/>
    </font>
    <font>
      <sz val="10.0"/>
      <color rgb="FF000000"/>
      <name val="Calibri"/>
    </font>
    <font>
      <b/>
      <u/>
      <sz val="12.0"/>
      <color rgb="FF000000"/>
      <name val="Calibri"/>
    </font>
    <font>
      <sz val="11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70C0"/>
        <bgColor rgb="FF0070C0"/>
      </patternFill>
    </fill>
    <fill>
      <patternFill patternType="solid">
        <fgColor rgb="FF969696"/>
        <bgColor rgb="FF969696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vertical="center"/>
    </xf>
    <xf borderId="1" fillId="0" fontId="1" numFmtId="164" xfId="0" applyAlignment="1" applyBorder="1" applyFont="1" applyNumberFormat="1">
      <alignment horizontal="center"/>
    </xf>
    <xf borderId="2" fillId="0" fontId="1" numFmtId="164" xfId="0" applyAlignment="1" applyBorder="1" applyFont="1" applyNumberFormat="1">
      <alignment horizontal="left"/>
    </xf>
    <xf borderId="0" fillId="0" fontId="2" numFmtId="164" xfId="0" applyFont="1" applyNumberFormat="1"/>
    <xf borderId="1" fillId="2" fontId="2" numFmtId="164" xfId="0" applyAlignment="1" applyBorder="1" applyFill="1" applyFont="1" applyNumberFormat="1">
      <alignment horizontal="center" vertical="center"/>
    </xf>
    <xf borderId="1" fillId="0" fontId="2" numFmtId="164" xfId="0" applyBorder="1" applyFont="1" applyNumberFormat="1"/>
    <xf borderId="2" fillId="0" fontId="2" numFmtId="164" xfId="0" applyAlignment="1" applyBorder="1" applyFont="1" applyNumberFormat="1">
      <alignment horizontal="left"/>
    </xf>
    <xf borderId="1" fillId="0" fontId="2" numFmtId="164" xfId="0" applyAlignment="1" applyBorder="1" applyFont="1" applyNumberFormat="1">
      <alignment horizontal="center"/>
    </xf>
    <xf borderId="1" fillId="0" fontId="2" numFmtId="164" xfId="0" applyAlignment="1" applyBorder="1" applyFont="1" applyNumberFormat="1">
      <alignment horizontal="center" vertical="center"/>
    </xf>
    <xf borderId="1" fillId="0" fontId="2" numFmtId="164" xfId="0" applyAlignment="1" applyBorder="1" applyFont="1" applyNumberFormat="1">
      <alignment horizontal="center" vertical="center"/>
    </xf>
    <xf borderId="1" fillId="3" fontId="2" numFmtId="164" xfId="0" applyAlignment="1" applyBorder="1" applyFill="1" applyFont="1" applyNumberFormat="1">
      <alignment horizontal="center" vertical="center"/>
    </xf>
    <xf borderId="1" fillId="0" fontId="2" numFmtId="164" xfId="0" applyAlignment="1" applyBorder="1" applyFont="1" applyNumberFormat="1">
      <alignment horizontal="left" vertical="center"/>
    </xf>
    <xf borderId="1" fillId="0" fontId="2" numFmtId="164" xfId="0" applyAlignment="1" applyBorder="1" applyFont="1" applyNumberFormat="1">
      <alignment horizontal="left"/>
    </xf>
    <xf borderId="2" fillId="0" fontId="2" numFmtId="164" xfId="0" applyAlignment="1" applyBorder="1" applyFont="1" applyNumberFormat="1">
      <alignment horizontal="left" readingOrder="0"/>
    </xf>
    <xf borderId="0" fillId="0" fontId="2" numFmtId="164" xfId="0" applyAlignment="1" applyFont="1" applyNumberFormat="1">
      <alignment horizontal="center" vertical="center"/>
    </xf>
    <xf borderId="0" fillId="0" fontId="2" numFmtId="164" xfId="0" applyAlignment="1" applyFont="1" applyNumberFormat="1">
      <alignment horizontal="left"/>
    </xf>
    <xf borderId="0" fillId="0" fontId="2" numFmtId="164" xfId="0" applyAlignment="1" applyFont="1" applyNumberFormat="1">
      <alignment horizontal="center"/>
    </xf>
    <xf borderId="0" fillId="0" fontId="3" numFmtId="164" xfId="0" applyFont="1" applyNumberFormat="1"/>
    <xf borderId="0" fillId="0" fontId="3" numFmtId="164" xfId="0" applyAlignment="1" applyFont="1" applyNumberFormat="1">
      <alignment horizontal="center"/>
    </xf>
    <xf borderId="3" fillId="4" fontId="3" numFmtId="164" xfId="0" applyAlignment="1" applyBorder="1" applyFill="1" applyFont="1" applyNumberFormat="1">
      <alignment horizontal="center"/>
    </xf>
    <xf borderId="0" fillId="0" fontId="3" numFmtId="164" xfId="0" applyAlignment="1" applyFont="1" applyNumberFormat="1">
      <alignment horizontal="center" vertical="center"/>
    </xf>
    <xf borderId="0" fillId="0" fontId="4" numFmtId="164" xfId="0" applyAlignment="1" applyFont="1" applyNumberFormat="1">
      <alignment horizontal="center"/>
    </xf>
    <xf borderId="0" fillId="0" fontId="3" numFmtId="165" xfId="0" applyAlignment="1" applyFont="1" applyNumberFormat="1">
      <alignment horizontal="center"/>
    </xf>
    <xf borderId="0" fillId="0" fontId="3" numFmtId="165" xfId="0" applyAlignment="1" applyFont="1" applyNumberFormat="1">
      <alignment horizontal="center" vertical="center"/>
    </xf>
    <xf borderId="4" fillId="0" fontId="1" numFmtId="164" xfId="0" applyAlignment="1" applyBorder="1" applyFont="1" applyNumberFormat="1">
      <alignment horizontal="center"/>
    </xf>
    <xf borderId="4" fillId="0" fontId="1" numFmtId="164" xfId="0" applyAlignment="1" applyBorder="1" applyFont="1" applyNumberFormat="1">
      <alignment horizontal="center" vertical="center"/>
    </xf>
    <xf borderId="4" fillId="0" fontId="1" numFmtId="0" xfId="0" applyAlignment="1" applyBorder="1" applyFont="1">
      <alignment horizontal="center"/>
    </xf>
    <xf borderId="5" fillId="0" fontId="2" numFmtId="164" xfId="0" applyAlignment="1" applyBorder="1" applyFont="1" applyNumberFormat="1">
      <alignment horizontal="center"/>
    </xf>
    <xf borderId="1" fillId="0" fontId="5" numFmtId="164" xfId="0" applyBorder="1" applyFont="1" applyNumberFormat="1"/>
    <xf borderId="1" fillId="0" fontId="5" numFmtId="164" xfId="0" applyAlignment="1" applyBorder="1" applyFont="1" applyNumberFormat="1">
      <alignment horizontal="center"/>
    </xf>
    <xf borderId="1" fillId="2" fontId="5" numFmtId="0" xfId="0" applyAlignment="1" applyBorder="1" applyFont="1">
      <alignment horizontal="center" vertical="center"/>
    </xf>
    <xf borderId="1" fillId="2" fontId="5" numFmtId="2" xfId="0" applyAlignment="1" applyBorder="1" applyFont="1" applyNumberFormat="1">
      <alignment horizontal="center" vertical="center"/>
    </xf>
    <xf borderId="1" fillId="0" fontId="5" numFmtId="164" xfId="0" applyAlignment="1" applyBorder="1" applyFont="1" applyNumberFormat="1">
      <alignment horizontal="center" vertical="center"/>
    </xf>
    <xf borderId="1" fillId="2" fontId="5" numFmtId="1" xfId="0" applyAlignment="1" applyBorder="1" applyFont="1" applyNumberFormat="1">
      <alignment horizontal="center" vertical="center"/>
    </xf>
    <xf borderId="2" fillId="0" fontId="2" numFmtId="164" xfId="0" applyAlignment="1" applyBorder="1" applyFont="1" applyNumberFormat="1">
      <alignment horizontal="center"/>
    </xf>
    <xf borderId="1" fillId="0" fontId="5" numFmtId="0" xfId="0" applyBorder="1" applyFont="1"/>
    <xf borderId="1" fillId="0" fontId="5" numFmtId="0" xfId="0" applyAlignment="1" applyBorder="1" applyFont="1">
      <alignment horizontal="center"/>
    </xf>
    <xf borderId="1" fillId="2" fontId="2" numFmtId="0" xfId="0" applyAlignment="1" applyBorder="1" applyFont="1">
      <alignment horizontal="center" vertical="center"/>
    </xf>
    <xf borderId="1" fillId="2" fontId="2" numFmtId="2" xfId="0" applyAlignment="1" applyBorder="1" applyFont="1" applyNumberFormat="1">
      <alignment horizontal="center" vertical="center"/>
    </xf>
    <xf borderId="1" fillId="2" fontId="2" numFmtId="0" xfId="0" applyAlignment="1" applyBorder="1" applyFont="1">
      <alignment horizontal="center"/>
    </xf>
    <xf borderId="1" fillId="2" fontId="2" numFmtId="2" xfId="0" applyAlignment="1" applyBorder="1" applyFont="1" applyNumberFormat="1">
      <alignment horizontal="center"/>
    </xf>
    <xf borderId="1" fillId="2" fontId="5" numFmtId="2" xfId="0" applyAlignment="1" applyBorder="1" applyFont="1" applyNumberFormat="1">
      <alignment horizontal="center"/>
    </xf>
    <xf borderId="1" fillId="2" fontId="2" numFmtId="2" xfId="0" applyBorder="1" applyFont="1" applyNumberFormat="1"/>
    <xf borderId="1" fillId="2" fontId="1" numFmtId="0" xfId="0" applyAlignment="1" applyBorder="1" applyFont="1">
      <alignment horizontal="center"/>
    </xf>
    <xf borderId="1" fillId="2" fontId="1" numFmtId="2" xfId="0" applyAlignment="1" applyBorder="1" applyFont="1" applyNumberFormat="1">
      <alignment horizontal="center"/>
    </xf>
    <xf borderId="1" fillId="0" fontId="3" numFmtId="164" xfId="0" applyBorder="1" applyFont="1" applyNumberFormat="1"/>
    <xf borderId="1" fillId="0" fontId="3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43"/>
    <col customWidth="1" min="2" max="2" width="25.86"/>
    <col customWidth="1" min="3" max="3" width="37.57"/>
    <col customWidth="1" min="4" max="4" width="10.29"/>
    <col customWidth="1" min="5" max="6" width="8.43"/>
    <col customWidth="1" min="7" max="25" width="8.57"/>
  </cols>
  <sheetData>
    <row r="1" ht="13.5" customHeight="1">
      <c r="A1" s="1" t="s">
        <v>0</v>
      </c>
      <c r="B1" s="2" t="s">
        <v>1</v>
      </c>
      <c r="C1" s="3" t="s">
        <v>2</v>
      </c>
      <c r="D1" s="2" t="s">
        <v>3</v>
      </c>
      <c r="E1" s="1" t="s">
        <v>4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13.5" customHeight="1">
      <c r="A2" s="5">
        <v>1.0</v>
      </c>
      <c r="B2" s="6" t="s">
        <v>5</v>
      </c>
      <c r="C2" s="7" t="s">
        <v>6</v>
      </c>
      <c r="D2" s="8" t="s">
        <v>7</v>
      </c>
      <c r="E2" s="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13.5" customHeight="1">
      <c r="A3" s="5">
        <v>2.0</v>
      </c>
      <c r="B3" s="6" t="s">
        <v>8</v>
      </c>
      <c r="C3" s="7" t="s">
        <v>9</v>
      </c>
      <c r="D3" s="8" t="s">
        <v>7</v>
      </c>
      <c r="E3" s="9" t="s">
        <v>10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ht="13.5" customHeight="1">
      <c r="A4" s="5">
        <v>3.0</v>
      </c>
      <c r="B4" s="6" t="s">
        <v>11</v>
      </c>
      <c r="C4" s="7" t="s">
        <v>9</v>
      </c>
      <c r="D4" s="8" t="s">
        <v>7</v>
      </c>
      <c r="E4" s="9" t="s">
        <v>12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ht="13.5" customHeight="1">
      <c r="A5" s="10">
        <v>4.0</v>
      </c>
      <c r="B5" s="6" t="s">
        <v>13</v>
      </c>
      <c r="C5" s="7" t="s">
        <v>9</v>
      </c>
      <c r="D5" s="8" t="s">
        <v>7</v>
      </c>
      <c r="E5" s="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ht="13.5" customHeight="1">
      <c r="A6" s="5">
        <v>5.0</v>
      </c>
      <c r="B6" s="6" t="s">
        <v>14</v>
      </c>
      <c r="C6" s="7" t="s">
        <v>9</v>
      </c>
      <c r="D6" s="8" t="s">
        <v>7</v>
      </c>
      <c r="E6" s="9" t="s">
        <v>12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13.5" customHeight="1">
      <c r="A7" s="5">
        <v>6.0</v>
      </c>
      <c r="B7" s="6" t="s">
        <v>15</v>
      </c>
      <c r="C7" s="7" t="s">
        <v>9</v>
      </c>
      <c r="D7" s="8" t="s">
        <v>7</v>
      </c>
      <c r="E7" s="9" t="s">
        <v>10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13.5" customHeight="1">
      <c r="A8" s="9">
        <v>7.0</v>
      </c>
      <c r="B8" s="6" t="s">
        <v>16</v>
      </c>
      <c r="C8" s="7" t="s">
        <v>9</v>
      </c>
      <c r="D8" s="8" t="s">
        <v>7</v>
      </c>
      <c r="E8" s="9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ht="13.5" customHeight="1">
      <c r="A9" s="5">
        <v>8.0</v>
      </c>
      <c r="B9" s="6" t="s">
        <v>17</v>
      </c>
      <c r="C9" s="7" t="s">
        <v>18</v>
      </c>
      <c r="D9" s="8" t="s">
        <v>7</v>
      </c>
      <c r="E9" s="9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ht="13.5" customHeight="1">
      <c r="A10" s="5">
        <v>9.0</v>
      </c>
      <c r="B10" s="6" t="s">
        <v>19</v>
      </c>
      <c r="C10" s="7" t="s">
        <v>20</v>
      </c>
      <c r="D10" s="8" t="s">
        <v>7</v>
      </c>
      <c r="E10" s="9" t="s">
        <v>12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ht="13.5" customHeight="1">
      <c r="A11" s="5">
        <v>10.0</v>
      </c>
      <c r="B11" s="6" t="s">
        <v>21</v>
      </c>
      <c r="C11" s="7" t="s">
        <v>18</v>
      </c>
      <c r="D11" s="8" t="s">
        <v>7</v>
      </c>
      <c r="E11" s="9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ht="13.5" customHeight="1">
      <c r="A12" s="5">
        <v>11.0</v>
      </c>
      <c r="B12" s="6" t="s">
        <v>22</v>
      </c>
      <c r="C12" s="7" t="s">
        <v>23</v>
      </c>
      <c r="D12" s="8" t="s">
        <v>7</v>
      </c>
      <c r="E12" s="9" t="s">
        <v>12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ht="13.5" customHeight="1">
      <c r="A13" s="5">
        <v>12.0</v>
      </c>
      <c r="B13" s="6" t="s">
        <v>24</v>
      </c>
      <c r="C13" s="7" t="s">
        <v>23</v>
      </c>
      <c r="D13" s="8" t="s">
        <v>7</v>
      </c>
      <c r="E13" s="9" t="s">
        <v>12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ht="13.5" customHeight="1">
      <c r="A14" s="5">
        <v>13.0</v>
      </c>
      <c r="B14" s="6" t="s">
        <v>25</v>
      </c>
      <c r="C14" s="7" t="s">
        <v>23</v>
      </c>
      <c r="D14" s="8" t="s">
        <v>7</v>
      </c>
      <c r="E14" s="9" t="s">
        <v>12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ht="13.5" customHeight="1">
      <c r="A15" s="5">
        <v>14.0</v>
      </c>
      <c r="B15" s="6" t="s">
        <v>26</v>
      </c>
      <c r="C15" s="7" t="s">
        <v>27</v>
      </c>
      <c r="D15" s="8" t="s">
        <v>7</v>
      </c>
      <c r="E15" s="9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ht="13.5" customHeight="1">
      <c r="A16" s="5">
        <v>15.0</v>
      </c>
      <c r="B16" s="6" t="s">
        <v>28</v>
      </c>
      <c r="C16" s="7" t="s">
        <v>27</v>
      </c>
      <c r="D16" s="8" t="s">
        <v>7</v>
      </c>
      <c r="E16" s="9" t="s">
        <v>12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ht="13.5" customHeight="1">
      <c r="A17" s="10">
        <v>16.0</v>
      </c>
      <c r="B17" s="6" t="s">
        <v>29</v>
      </c>
      <c r="C17" s="7" t="s">
        <v>30</v>
      </c>
      <c r="D17" s="8" t="s">
        <v>7</v>
      </c>
      <c r="E17" s="9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ht="13.5" customHeight="1">
      <c r="A18" s="5">
        <v>17.0</v>
      </c>
      <c r="B18" s="6" t="s">
        <v>31</v>
      </c>
      <c r="C18" s="7" t="s">
        <v>27</v>
      </c>
      <c r="D18" s="8" t="s">
        <v>7</v>
      </c>
      <c r="E18" s="9" t="s">
        <v>12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ht="13.5" customHeight="1">
      <c r="A19" s="5">
        <v>18.0</v>
      </c>
      <c r="B19" s="6" t="s">
        <v>32</v>
      </c>
      <c r="C19" s="7" t="s">
        <v>33</v>
      </c>
      <c r="D19" s="8" t="s">
        <v>7</v>
      </c>
      <c r="E19" s="9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ht="13.5" customHeight="1">
      <c r="A20" s="9">
        <v>19.0</v>
      </c>
      <c r="B20" s="6" t="s">
        <v>34</v>
      </c>
      <c r="C20" s="7" t="s">
        <v>35</v>
      </c>
      <c r="D20" s="8" t="s">
        <v>7</v>
      </c>
      <c r="E20" s="9" t="s">
        <v>12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ht="13.5" customHeight="1">
      <c r="A21" s="5">
        <v>20.0</v>
      </c>
      <c r="B21" s="6" t="s">
        <v>36</v>
      </c>
      <c r="C21" s="7" t="s">
        <v>35</v>
      </c>
      <c r="D21" s="8" t="s">
        <v>7</v>
      </c>
      <c r="E21" s="9" t="s">
        <v>12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ht="13.5" customHeight="1">
      <c r="A22" s="9">
        <v>21.0</v>
      </c>
      <c r="B22" s="6" t="s">
        <v>37</v>
      </c>
      <c r="C22" s="7" t="s">
        <v>35</v>
      </c>
      <c r="D22" s="8" t="s">
        <v>7</v>
      </c>
      <c r="E22" s="9" t="s">
        <v>12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ht="13.5" customHeight="1">
      <c r="A23" s="5">
        <v>22.0</v>
      </c>
      <c r="B23" s="6" t="s">
        <v>38</v>
      </c>
      <c r="C23" s="7" t="s">
        <v>35</v>
      </c>
      <c r="D23" s="8" t="s">
        <v>7</v>
      </c>
      <c r="E23" s="9" t="s">
        <v>12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ht="13.5" customHeight="1">
      <c r="A24" s="5">
        <v>23.0</v>
      </c>
      <c r="B24" s="6" t="s">
        <v>39</v>
      </c>
      <c r="C24" s="7" t="s">
        <v>35</v>
      </c>
      <c r="D24" s="8" t="s">
        <v>7</v>
      </c>
      <c r="E24" s="9" t="s">
        <v>12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ht="13.5" customHeight="1">
      <c r="A25" s="9">
        <v>24.0</v>
      </c>
      <c r="B25" s="6" t="s">
        <v>40</v>
      </c>
      <c r="C25" s="7" t="s">
        <v>35</v>
      </c>
      <c r="D25" s="8" t="s">
        <v>7</v>
      </c>
      <c r="E25" s="9" t="s">
        <v>12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ht="13.5" customHeight="1">
      <c r="A26" s="5">
        <v>25.0</v>
      </c>
      <c r="B26" s="6" t="s">
        <v>41</v>
      </c>
      <c r="C26" s="7" t="s">
        <v>35</v>
      </c>
      <c r="D26" s="8" t="s">
        <v>7</v>
      </c>
      <c r="E26" s="9" t="s">
        <v>12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ht="13.5" customHeight="1">
      <c r="A27" s="5">
        <v>26.0</v>
      </c>
      <c r="B27" s="6" t="s">
        <v>42</v>
      </c>
      <c r="C27" s="7" t="s">
        <v>23</v>
      </c>
      <c r="D27" s="8" t="s">
        <v>7</v>
      </c>
      <c r="E27" s="9" t="s">
        <v>12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ht="13.5" customHeight="1">
      <c r="A28" s="5">
        <v>27.0</v>
      </c>
      <c r="B28" s="6" t="s">
        <v>43</v>
      </c>
      <c r="C28" s="7" t="s">
        <v>18</v>
      </c>
      <c r="D28" s="8" t="s">
        <v>7</v>
      </c>
      <c r="E28" s="9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ht="13.5" customHeight="1">
      <c r="A29" s="5">
        <v>28.0</v>
      </c>
      <c r="B29" s="6" t="s">
        <v>44</v>
      </c>
      <c r="C29" s="7" t="s">
        <v>18</v>
      </c>
      <c r="D29" s="8" t="s">
        <v>7</v>
      </c>
      <c r="E29" s="9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ht="13.5" customHeight="1">
      <c r="A30" s="11">
        <v>29.0</v>
      </c>
      <c r="B30" s="6" t="s">
        <v>45</v>
      </c>
      <c r="C30" s="7" t="s">
        <v>18</v>
      </c>
      <c r="D30" s="8" t="s">
        <v>7</v>
      </c>
      <c r="E30" s="9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ht="13.5" customHeight="1">
      <c r="A31" s="5">
        <v>30.0</v>
      </c>
      <c r="B31" s="6" t="s">
        <v>46</v>
      </c>
      <c r="C31" s="7" t="s">
        <v>9</v>
      </c>
      <c r="D31" s="8" t="s">
        <v>7</v>
      </c>
      <c r="E31" s="9" t="s">
        <v>10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ht="13.5" customHeight="1">
      <c r="A32" s="9">
        <v>31.0</v>
      </c>
      <c r="B32" s="12" t="s">
        <v>47</v>
      </c>
      <c r="C32" s="7" t="s">
        <v>9</v>
      </c>
      <c r="D32" s="8" t="s">
        <v>48</v>
      </c>
      <c r="E32" s="9" t="s">
        <v>49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ht="13.5" customHeight="1">
      <c r="A33" s="9">
        <v>32.0</v>
      </c>
      <c r="B33" s="13" t="s">
        <v>50</v>
      </c>
      <c r="C33" s="7" t="s">
        <v>9</v>
      </c>
      <c r="D33" s="8" t="s">
        <v>48</v>
      </c>
      <c r="E33" s="9" t="s">
        <v>49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ht="13.5" customHeight="1">
      <c r="A34" s="9">
        <v>33.0</v>
      </c>
      <c r="B34" s="13" t="s">
        <v>51</v>
      </c>
      <c r="C34" s="7" t="s">
        <v>9</v>
      </c>
      <c r="D34" s="8" t="s">
        <v>48</v>
      </c>
      <c r="E34" s="9" t="s">
        <v>49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ht="13.5" customHeight="1">
      <c r="A35" s="9">
        <v>34.0</v>
      </c>
      <c r="B35" s="13" t="s">
        <v>52</v>
      </c>
      <c r="C35" s="7" t="s">
        <v>9</v>
      </c>
      <c r="D35" s="8" t="s">
        <v>48</v>
      </c>
      <c r="E35" s="9" t="s">
        <v>12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ht="13.5" customHeight="1">
      <c r="A36" s="9">
        <v>35.0</v>
      </c>
      <c r="B36" s="13" t="s">
        <v>53</v>
      </c>
      <c r="C36" s="7" t="s">
        <v>9</v>
      </c>
      <c r="D36" s="8" t="s">
        <v>48</v>
      </c>
      <c r="E36" s="9" t="s">
        <v>49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ht="13.5" customHeight="1">
      <c r="A37" s="9">
        <v>36.0</v>
      </c>
      <c r="B37" s="13" t="s">
        <v>54</v>
      </c>
      <c r="C37" s="7" t="s">
        <v>55</v>
      </c>
      <c r="D37" s="8" t="s">
        <v>48</v>
      </c>
      <c r="E37" s="9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ht="13.5" customHeight="1">
      <c r="A38" s="9">
        <v>37.0</v>
      </c>
      <c r="B38" s="13" t="s">
        <v>56</v>
      </c>
      <c r="C38" s="7" t="s">
        <v>30</v>
      </c>
      <c r="D38" s="8" t="s">
        <v>48</v>
      </c>
      <c r="E38" s="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ht="13.5" customHeight="1">
      <c r="A39" s="9">
        <v>38.0</v>
      </c>
      <c r="B39" s="13" t="s">
        <v>57</v>
      </c>
      <c r="C39" s="7" t="s">
        <v>20</v>
      </c>
      <c r="D39" s="8" t="s">
        <v>48</v>
      </c>
      <c r="E39" s="9" t="s">
        <v>12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ht="13.5" customHeight="1">
      <c r="A40" s="9">
        <v>39.0</v>
      </c>
      <c r="B40" s="13" t="s">
        <v>58</v>
      </c>
      <c r="C40" s="7" t="s">
        <v>59</v>
      </c>
      <c r="D40" s="8" t="s">
        <v>48</v>
      </c>
      <c r="E40" s="9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ht="13.5" customHeight="1">
      <c r="A41" s="9">
        <v>40.0</v>
      </c>
      <c r="B41" s="13" t="s">
        <v>60</v>
      </c>
      <c r="C41" s="7" t="s">
        <v>23</v>
      </c>
      <c r="D41" s="8" t="s">
        <v>48</v>
      </c>
      <c r="E41" s="9" t="s">
        <v>12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ht="13.5" customHeight="1">
      <c r="A42" s="9">
        <v>41.0</v>
      </c>
      <c r="B42" s="13" t="s">
        <v>61</v>
      </c>
      <c r="C42" s="7" t="s">
        <v>23</v>
      </c>
      <c r="D42" s="8" t="s">
        <v>48</v>
      </c>
      <c r="E42" s="9" t="s">
        <v>12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ht="13.5" customHeight="1">
      <c r="A43" s="9">
        <v>42.0</v>
      </c>
      <c r="B43" s="13" t="s">
        <v>62</v>
      </c>
      <c r="C43" s="7" t="s">
        <v>23</v>
      </c>
      <c r="D43" s="8" t="s">
        <v>48</v>
      </c>
      <c r="E43" s="9" t="s">
        <v>12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ht="13.5" customHeight="1">
      <c r="A44" s="9">
        <v>43.0</v>
      </c>
      <c r="B44" s="13" t="s">
        <v>63</v>
      </c>
      <c r="C44" s="7" t="s">
        <v>23</v>
      </c>
      <c r="D44" s="8" t="s">
        <v>48</v>
      </c>
      <c r="E44" s="9" t="s">
        <v>12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ht="13.5" customHeight="1">
      <c r="A45" s="9">
        <v>44.0</v>
      </c>
      <c r="B45" s="13" t="s">
        <v>64</v>
      </c>
      <c r="C45" s="7" t="s">
        <v>23</v>
      </c>
      <c r="D45" s="8" t="s">
        <v>48</v>
      </c>
      <c r="E45" s="9" t="s">
        <v>12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ht="13.5" customHeight="1">
      <c r="A46" s="9">
        <v>45.0</v>
      </c>
      <c r="B46" s="13" t="s">
        <v>65</v>
      </c>
      <c r="C46" s="7" t="s">
        <v>23</v>
      </c>
      <c r="D46" s="8" t="s">
        <v>48</v>
      </c>
      <c r="E46" s="9" t="s">
        <v>12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ht="13.5" customHeight="1">
      <c r="A47" s="9">
        <v>46.0</v>
      </c>
      <c r="B47" s="13" t="s">
        <v>66</v>
      </c>
      <c r="C47" s="7" t="s">
        <v>23</v>
      </c>
      <c r="D47" s="8" t="s">
        <v>48</v>
      </c>
      <c r="E47" s="9" t="s">
        <v>12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ht="13.5" customHeight="1">
      <c r="A48" s="9">
        <v>47.0</v>
      </c>
      <c r="B48" s="13" t="s">
        <v>67</v>
      </c>
      <c r="C48" s="7" t="s">
        <v>23</v>
      </c>
      <c r="D48" s="8" t="s">
        <v>48</v>
      </c>
      <c r="E48" s="9" t="s">
        <v>12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ht="13.5" customHeight="1">
      <c r="A49" s="9">
        <v>48.0</v>
      </c>
      <c r="B49" s="13" t="s">
        <v>68</v>
      </c>
      <c r="C49" s="7" t="s">
        <v>23</v>
      </c>
      <c r="D49" s="8" t="s">
        <v>48</v>
      </c>
      <c r="E49" s="9" t="s">
        <v>12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ht="13.5" customHeight="1">
      <c r="A50" s="9">
        <v>49.0</v>
      </c>
      <c r="B50" s="13" t="s">
        <v>69</v>
      </c>
      <c r="C50" s="7" t="s">
        <v>23</v>
      </c>
      <c r="D50" s="8" t="s">
        <v>48</v>
      </c>
      <c r="E50" s="9" t="s">
        <v>12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ht="13.5" customHeight="1">
      <c r="A51" s="9">
        <v>50.0</v>
      </c>
      <c r="B51" s="13" t="s">
        <v>70</v>
      </c>
      <c r="C51" s="7" t="s">
        <v>23</v>
      </c>
      <c r="D51" s="8" t="s">
        <v>48</v>
      </c>
      <c r="E51" s="9" t="s">
        <v>12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ht="13.5" customHeight="1">
      <c r="A52" s="9">
        <v>51.0</v>
      </c>
      <c r="B52" s="13" t="s">
        <v>71</v>
      </c>
      <c r="C52" s="7" t="s">
        <v>23</v>
      </c>
      <c r="D52" s="8" t="s">
        <v>48</v>
      </c>
      <c r="E52" s="9" t="s">
        <v>12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ht="13.5" customHeight="1">
      <c r="A53" s="9">
        <v>52.0</v>
      </c>
      <c r="B53" s="13" t="s">
        <v>72</v>
      </c>
      <c r="C53" s="7" t="s">
        <v>73</v>
      </c>
      <c r="D53" s="8" t="s">
        <v>48</v>
      </c>
      <c r="E53" s="9" t="s">
        <v>12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ht="13.5" customHeight="1">
      <c r="A54" s="9">
        <v>53.0</v>
      </c>
      <c r="B54" s="13" t="s">
        <v>74</v>
      </c>
      <c r="C54" s="7" t="s">
        <v>35</v>
      </c>
      <c r="D54" s="8" t="s">
        <v>48</v>
      </c>
      <c r="E54" s="9" t="s">
        <v>12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ht="13.5" customHeight="1">
      <c r="A55" s="9">
        <v>54.0</v>
      </c>
      <c r="B55" s="13" t="s">
        <v>75</v>
      </c>
      <c r="C55" s="7" t="s">
        <v>35</v>
      </c>
      <c r="D55" s="8" t="s">
        <v>48</v>
      </c>
      <c r="E55" s="9" t="s">
        <v>12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ht="13.5" customHeight="1">
      <c r="A56" s="9">
        <v>55.0</v>
      </c>
      <c r="B56" s="13" t="s">
        <v>76</v>
      </c>
      <c r="C56" s="7" t="s">
        <v>35</v>
      </c>
      <c r="D56" s="8" t="s">
        <v>48</v>
      </c>
      <c r="E56" s="9" t="s">
        <v>12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ht="13.5" customHeight="1">
      <c r="A57" s="9">
        <v>56.0</v>
      </c>
      <c r="B57" s="13" t="s">
        <v>77</v>
      </c>
      <c r="C57" s="7" t="s">
        <v>35</v>
      </c>
      <c r="D57" s="8" t="s">
        <v>48</v>
      </c>
      <c r="E57" s="9" t="s">
        <v>12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ht="13.5" customHeight="1">
      <c r="A58" s="9">
        <v>57.0</v>
      </c>
      <c r="B58" s="13" t="s">
        <v>78</v>
      </c>
      <c r="C58" s="7" t="s">
        <v>35</v>
      </c>
      <c r="D58" s="8" t="s">
        <v>48</v>
      </c>
      <c r="E58" s="9" t="s">
        <v>12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ht="13.5" customHeight="1">
      <c r="A59" s="9">
        <v>58.0</v>
      </c>
      <c r="B59" s="13" t="s">
        <v>79</v>
      </c>
      <c r="C59" s="7" t="s">
        <v>35</v>
      </c>
      <c r="D59" s="8" t="s">
        <v>48</v>
      </c>
      <c r="E59" s="9" t="s">
        <v>12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ht="13.5" customHeight="1">
      <c r="A60" s="9">
        <v>59.0</v>
      </c>
      <c r="B60" s="13" t="s">
        <v>80</v>
      </c>
      <c r="C60" s="7" t="s">
        <v>81</v>
      </c>
      <c r="D60" s="8" t="s">
        <v>48</v>
      </c>
      <c r="E60" s="9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ht="13.5" customHeight="1">
      <c r="A61" s="9">
        <v>60.0</v>
      </c>
      <c r="B61" s="13" t="s">
        <v>82</v>
      </c>
      <c r="C61" s="7" t="s">
        <v>18</v>
      </c>
      <c r="D61" s="8" t="s">
        <v>48</v>
      </c>
      <c r="E61" s="9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ht="13.5" customHeight="1">
      <c r="A62" s="9">
        <v>61.0</v>
      </c>
      <c r="B62" s="13" t="s">
        <v>83</v>
      </c>
      <c r="C62" s="7" t="s">
        <v>18</v>
      </c>
      <c r="D62" s="8" t="s">
        <v>48</v>
      </c>
      <c r="E62" s="9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ht="13.5" customHeight="1">
      <c r="A63" s="9">
        <v>62.0</v>
      </c>
      <c r="B63" s="13" t="s">
        <v>84</v>
      </c>
      <c r="C63" s="7" t="s">
        <v>18</v>
      </c>
      <c r="D63" s="8" t="s">
        <v>48</v>
      </c>
      <c r="E63" s="9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ht="13.5" customHeight="1">
      <c r="A64" s="9">
        <v>63.0</v>
      </c>
      <c r="B64" s="13" t="s">
        <v>85</v>
      </c>
      <c r="C64" s="7" t="s">
        <v>18</v>
      </c>
      <c r="D64" s="8" t="s">
        <v>48</v>
      </c>
      <c r="E64" s="9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ht="13.5" customHeight="1">
      <c r="A65" s="9">
        <v>64.0</v>
      </c>
      <c r="B65" s="13" t="s">
        <v>86</v>
      </c>
      <c r="C65" s="7" t="s">
        <v>23</v>
      </c>
      <c r="D65" s="8" t="s">
        <v>48</v>
      </c>
      <c r="E65" s="9" t="s">
        <v>12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ht="13.5" customHeight="1">
      <c r="A66" s="9">
        <v>65.0</v>
      </c>
      <c r="B66" s="13" t="s">
        <v>87</v>
      </c>
      <c r="C66" s="7" t="s">
        <v>27</v>
      </c>
      <c r="D66" s="8" t="s">
        <v>48</v>
      </c>
      <c r="E66" s="9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ht="13.5" customHeight="1">
      <c r="A67" s="9">
        <v>66.0</v>
      </c>
      <c r="B67" s="13" t="s">
        <v>88</v>
      </c>
      <c r="C67" s="7" t="s">
        <v>9</v>
      </c>
      <c r="D67" s="8" t="s">
        <v>48</v>
      </c>
      <c r="E67" s="9" t="s">
        <v>49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ht="13.5" customHeight="1">
      <c r="A68" s="9">
        <v>67.0</v>
      </c>
      <c r="B68" s="13" t="s">
        <v>89</v>
      </c>
      <c r="C68" s="7" t="s">
        <v>9</v>
      </c>
      <c r="D68" s="8" t="s">
        <v>48</v>
      </c>
      <c r="E68" s="9" t="s">
        <v>49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ht="13.5" customHeight="1">
      <c r="A69" s="9">
        <v>68.0</v>
      </c>
      <c r="B69" s="13" t="s">
        <v>90</v>
      </c>
      <c r="C69" s="7" t="s">
        <v>9</v>
      </c>
      <c r="D69" s="8" t="s">
        <v>48</v>
      </c>
      <c r="E69" s="9" t="s">
        <v>49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ht="13.5" customHeight="1">
      <c r="A70" s="9">
        <v>69.0</v>
      </c>
      <c r="B70" s="13" t="s">
        <v>91</v>
      </c>
      <c r="C70" s="7" t="s">
        <v>9</v>
      </c>
      <c r="D70" s="8" t="s">
        <v>48</v>
      </c>
      <c r="E70" s="9" t="s">
        <v>49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ht="13.5" customHeight="1">
      <c r="A71" s="9">
        <v>70.0</v>
      </c>
      <c r="B71" s="13" t="s">
        <v>92</v>
      </c>
      <c r="C71" s="7" t="s">
        <v>93</v>
      </c>
      <c r="D71" s="8" t="s">
        <v>48</v>
      </c>
      <c r="E71" s="9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ht="13.5" customHeight="1">
      <c r="A72" s="9">
        <v>71.0</v>
      </c>
      <c r="B72" s="13" t="s">
        <v>94</v>
      </c>
      <c r="C72" s="7" t="s">
        <v>30</v>
      </c>
      <c r="D72" s="8" t="s">
        <v>48</v>
      </c>
      <c r="E72" s="9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ht="13.5" customHeight="1">
      <c r="A73" s="9">
        <v>72.0</v>
      </c>
      <c r="B73" s="13" t="s">
        <v>95</v>
      </c>
      <c r="C73" s="7" t="s">
        <v>96</v>
      </c>
      <c r="D73" s="8" t="s">
        <v>48</v>
      </c>
      <c r="E73" s="9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ht="13.5" customHeight="1">
      <c r="A74" s="9">
        <v>73.0</v>
      </c>
      <c r="B74" s="13" t="s">
        <v>97</v>
      </c>
      <c r="C74" s="7" t="s">
        <v>30</v>
      </c>
      <c r="D74" s="8" t="s">
        <v>48</v>
      </c>
      <c r="E74" s="9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ht="13.5" customHeight="1">
      <c r="A75" s="9">
        <v>74.0</v>
      </c>
      <c r="B75" s="13" t="s">
        <v>98</v>
      </c>
      <c r="C75" s="7" t="s">
        <v>27</v>
      </c>
      <c r="D75" s="8" t="s">
        <v>48</v>
      </c>
      <c r="E75" s="9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ht="13.5" customHeight="1">
      <c r="A76" s="9">
        <v>75.0</v>
      </c>
      <c r="B76" s="13" t="s">
        <v>99</v>
      </c>
      <c r="C76" s="7" t="s">
        <v>18</v>
      </c>
      <c r="D76" s="8" t="s">
        <v>48</v>
      </c>
      <c r="E76" s="9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ht="13.5" customHeight="1">
      <c r="A77" s="9">
        <v>76.0</v>
      </c>
      <c r="B77" s="13" t="s">
        <v>100</v>
      </c>
      <c r="C77" s="7" t="s">
        <v>30</v>
      </c>
      <c r="D77" s="8" t="s">
        <v>48</v>
      </c>
      <c r="E77" s="9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ht="13.5" customHeight="1">
      <c r="A78" s="9">
        <v>77.0</v>
      </c>
      <c r="B78" s="13" t="s">
        <v>101</v>
      </c>
      <c r="C78" s="7" t="s">
        <v>30</v>
      </c>
      <c r="D78" s="8" t="s">
        <v>48</v>
      </c>
      <c r="E78" s="9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ht="13.5" customHeight="1">
      <c r="A79" s="9">
        <v>78.0</v>
      </c>
      <c r="B79" s="13" t="s">
        <v>102</v>
      </c>
      <c r="C79" s="7" t="s">
        <v>30</v>
      </c>
      <c r="D79" s="8" t="s">
        <v>48</v>
      </c>
      <c r="E79" s="9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ht="13.5" customHeight="1">
      <c r="A80" s="5">
        <v>79.0</v>
      </c>
      <c r="B80" s="13" t="s">
        <v>103</v>
      </c>
      <c r="C80" s="7" t="s">
        <v>30</v>
      </c>
      <c r="D80" s="8" t="s">
        <v>7</v>
      </c>
      <c r="E80" s="9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ht="13.5" customHeight="1">
      <c r="A81" s="5">
        <v>80.0</v>
      </c>
      <c r="B81" s="13" t="s">
        <v>104</v>
      </c>
      <c r="C81" s="7" t="s">
        <v>18</v>
      </c>
      <c r="D81" s="8" t="s">
        <v>7</v>
      </c>
      <c r="E81" s="9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ht="13.5" customHeight="1">
      <c r="A82" s="5">
        <v>81.0</v>
      </c>
      <c r="B82" s="13" t="s">
        <v>105</v>
      </c>
      <c r="C82" s="7" t="s">
        <v>93</v>
      </c>
      <c r="D82" s="8" t="s">
        <v>7</v>
      </c>
      <c r="E82" s="9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ht="13.5" customHeight="1">
      <c r="A83" s="9">
        <v>82.0</v>
      </c>
      <c r="B83" s="13" t="s">
        <v>106</v>
      </c>
      <c r="C83" s="7" t="s">
        <v>30</v>
      </c>
      <c r="D83" s="8" t="s">
        <v>48</v>
      </c>
      <c r="E83" s="9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ht="13.5" customHeight="1">
      <c r="A84" s="9">
        <v>83.0</v>
      </c>
      <c r="B84" s="13" t="s">
        <v>107</v>
      </c>
      <c r="C84" s="7" t="s">
        <v>108</v>
      </c>
      <c r="D84" s="8" t="s">
        <v>48</v>
      </c>
      <c r="E84" s="9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ht="13.5" customHeight="1">
      <c r="A85" s="9">
        <v>84.0</v>
      </c>
      <c r="B85" s="13" t="s">
        <v>109</v>
      </c>
      <c r="C85" s="7" t="s">
        <v>108</v>
      </c>
      <c r="D85" s="8" t="s">
        <v>48</v>
      </c>
      <c r="E85" s="9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ht="13.5" customHeight="1">
      <c r="A86" s="5">
        <v>85.0</v>
      </c>
      <c r="B86" s="13" t="s">
        <v>110</v>
      </c>
      <c r="C86" s="7" t="s">
        <v>108</v>
      </c>
      <c r="D86" s="8" t="s">
        <v>7</v>
      </c>
      <c r="E86" s="9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ht="13.5" customHeight="1">
      <c r="A87" s="5">
        <v>86.0</v>
      </c>
      <c r="B87" s="13" t="s">
        <v>111</v>
      </c>
      <c r="C87" s="7" t="s">
        <v>18</v>
      </c>
      <c r="D87" s="8" t="s">
        <v>7</v>
      </c>
      <c r="E87" s="9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ht="13.5" customHeight="1">
      <c r="A88" s="9">
        <v>87.0</v>
      </c>
      <c r="B88" s="13" t="s">
        <v>112</v>
      </c>
      <c r="C88" s="7" t="s">
        <v>30</v>
      </c>
      <c r="D88" s="8" t="s">
        <v>48</v>
      </c>
      <c r="E88" s="9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ht="13.5" customHeight="1">
      <c r="A89" s="5">
        <v>88.0</v>
      </c>
      <c r="B89" s="6" t="s">
        <v>113</v>
      </c>
      <c r="C89" s="7" t="s">
        <v>18</v>
      </c>
      <c r="D89" s="8" t="s">
        <v>7</v>
      </c>
      <c r="E89" s="9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ht="13.5" customHeight="1">
      <c r="A90" s="9">
        <v>89.0</v>
      </c>
      <c r="B90" s="6" t="s">
        <v>114</v>
      </c>
      <c r="C90" s="14" t="s">
        <v>115</v>
      </c>
      <c r="D90" s="8" t="s">
        <v>48</v>
      </c>
      <c r="E90" s="9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ht="13.5" customHeight="1">
      <c r="A91" s="9">
        <v>90.0</v>
      </c>
      <c r="B91" s="6" t="s">
        <v>116</v>
      </c>
      <c r="C91" s="7" t="s">
        <v>30</v>
      </c>
      <c r="D91" s="8" t="s">
        <v>48</v>
      </c>
      <c r="E91" s="9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ht="13.5" customHeight="1">
      <c r="A92" s="5">
        <v>91.0</v>
      </c>
      <c r="B92" s="6" t="s">
        <v>117</v>
      </c>
      <c r="C92" s="7" t="s">
        <v>30</v>
      </c>
      <c r="D92" s="8" t="s">
        <v>7</v>
      </c>
      <c r="E92" s="9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ht="13.5" customHeight="1">
      <c r="A93" s="9">
        <v>92.0</v>
      </c>
      <c r="B93" s="6" t="s">
        <v>118</v>
      </c>
      <c r="C93" s="7" t="s">
        <v>30</v>
      </c>
      <c r="D93" s="8" t="s">
        <v>48</v>
      </c>
      <c r="E93" s="9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ht="13.5" customHeight="1">
      <c r="A94" s="5">
        <v>93.0</v>
      </c>
      <c r="B94" s="6" t="s">
        <v>119</v>
      </c>
      <c r="C94" s="7" t="s">
        <v>30</v>
      </c>
      <c r="D94" s="8" t="s">
        <v>7</v>
      </c>
      <c r="E94" s="9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ht="13.5" customHeight="1">
      <c r="A95" s="9">
        <v>94.0</v>
      </c>
      <c r="B95" s="6" t="s">
        <v>120</v>
      </c>
      <c r="C95" s="7" t="s">
        <v>18</v>
      </c>
      <c r="D95" s="8" t="s">
        <v>48</v>
      </c>
      <c r="E95" s="9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ht="13.5" customHeight="1">
      <c r="A96" s="9">
        <v>95.0</v>
      </c>
      <c r="B96" s="6" t="s">
        <v>121</v>
      </c>
      <c r="C96" s="7" t="s">
        <v>18</v>
      </c>
      <c r="D96" s="8" t="s">
        <v>48</v>
      </c>
      <c r="E96" s="9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ht="13.5" customHeight="1">
      <c r="A97" s="5">
        <v>96.0</v>
      </c>
      <c r="B97" s="6" t="s">
        <v>45</v>
      </c>
      <c r="C97" s="7" t="s">
        <v>18</v>
      </c>
      <c r="D97" s="8" t="s">
        <v>7</v>
      </c>
      <c r="E97" s="9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ht="13.5" customHeight="1">
      <c r="A98" s="9">
        <v>97.0</v>
      </c>
      <c r="B98" s="6" t="s">
        <v>122</v>
      </c>
      <c r="C98" s="7" t="s">
        <v>123</v>
      </c>
      <c r="D98" s="8" t="s">
        <v>48</v>
      </c>
      <c r="E98" s="9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ht="13.5" customHeight="1">
      <c r="A99" s="5">
        <v>98.0</v>
      </c>
      <c r="B99" s="6" t="s">
        <v>124</v>
      </c>
      <c r="C99" s="7" t="s">
        <v>30</v>
      </c>
      <c r="D99" s="8" t="s">
        <v>7</v>
      </c>
      <c r="E99" s="9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ht="13.5" customHeight="1">
      <c r="A100" s="5">
        <v>99.0</v>
      </c>
      <c r="B100" s="6" t="s">
        <v>125</v>
      </c>
      <c r="C100" s="7" t="s">
        <v>18</v>
      </c>
      <c r="D100" s="8" t="s">
        <v>7</v>
      </c>
      <c r="E100" s="9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ht="13.5" customHeight="1">
      <c r="A101" s="5">
        <v>100.0</v>
      </c>
      <c r="B101" s="6" t="s">
        <v>126</v>
      </c>
      <c r="C101" s="7" t="s">
        <v>30</v>
      </c>
      <c r="D101" s="8" t="s">
        <v>7</v>
      </c>
      <c r="E101" s="9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ht="13.5" customHeight="1">
      <c r="A102" s="5">
        <v>101.0</v>
      </c>
      <c r="B102" s="6" t="s">
        <v>127</v>
      </c>
      <c r="C102" s="7" t="s">
        <v>30</v>
      </c>
      <c r="D102" s="8" t="s">
        <v>7</v>
      </c>
      <c r="E102" s="9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ht="13.5" customHeight="1">
      <c r="A103" s="5">
        <v>102.0</v>
      </c>
      <c r="B103" s="6" t="s">
        <v>128</v>
      </c>
      <c r="C103" s="7" t="s">
        <v>27</v>
      </c>
      <c r="D103" s="8" t="s">
        <v>7</v>
      </c>
      <c r="E103" s="9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ht="13.5" customHeight="1">
      <c r="A104" s="9">
        <v>103.0</v>
      </c>
      <c r="B104" s="6" t="s">
        <v>129</v>
      </c>
      <c r="C104" s="7" t="s">
        <v>18</v>
      </c>
      <c r="D104" s="8" t="s">
        <v>48</v>
      </c>
      <c r="E104" s="9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ht="13.5" customHeight="1">
      <c r="A105" s="5">
        <v>104.0</v>
      </c>
      <c r="B105" s="6" t="s">
        <v>130</v>
      </c>
      <c r="C105" s="7" t="s">
        <v>18</v>
      </c>
      <c r="D105" s="8" t="s">
        <v>7</v>
      </c>
      <c r="E105" s="9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ht="13.5" customHeight="1">
      <c r="A106" s="5">
        <v>105.0</v>
      </c>
      <c r="B106" s="6" t="s">
        <v>131</v>
      </c>
      <c r="C106" s="7" t="s">
        <v>30</v>
      </c>
      <c r="D106" s="8" t="s">
        <v>7</v>
      </c>
      <c r="E106" s="9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ht="13.5" customHeight="1">
      <c r="A107" s="9">
        <v>106.0</v>
      </c>
      <c r="B107" s="6" t="s">
        <v>132</v>
      </c>
      <c r="C107" s="7" t="s">
        <v>30</v>
      </c>
      <c r="D107" s="8" t="s">
        <v>48</v>
      </c>
      <c r="E107" s="9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ht="13.5" customHeight="1">
      <c r="A108" s="9">
        <v>107.0</v>
      </c>
      <c r="B108" s="6" t="s">
        <v>133</v>
      </c>
      <c r="C108" s="7" t="s">
        <v>59</v>
      </c>
      <c r="D108" s="8" t="s">
        <v>48</v>
      </c>
      <c r="E108" s="9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ht="13.5" customHeight="1">
      <c r="A109" s="5">
        <v>108.0</v>
      </c>
      <c r="B109" s="6" t="s">
        <v>134</v>
      </c>
      <c r="C109" s="7" t="s">
        <v>30</v>
      </c>
      <c r="D109" s="8" t="s">
        <v>7</v>
      </c>
      <c r="E109" s="9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ht="13.5" customHeight="1">
      <c r="A110" s="9">
        <v>109.0</v>
      </c>
      <c r="B110" s="6" t="s">
        <v>135</v>
      </c>
      <c r="C110" s="7" t="s">
        <v>18</v>
      </c>
      <c r="D110" s="8" t="s">
        <v>48</v>
      </c>
      <c r="E110" s="9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ht="13.5" customHeight="1">
      <c r="A111" s="5">
        <v>110.0</v>
      </c>
      <c r="B111" s="6" t="s">
        <v>136</v>
      </c>
      <c r="C111" s="7" t="s">
        <v>137</v>
      </c>
      <c r="D111" s="8" t="s">
        <v>7</v>
      </c>
      <c r="E111" s="9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ht="13.5" customHeight="1">
      <c r="A112" s="9">
        <v>111.0</v>
      </c>
      <c r="B112" s="6" t="s">
        <v>138</v>
      </c>
      <c r="C112" s="7" t="s">
        <v>30</v>
      </c>
      <c r="D112" s="8" t="s">
        <v>7</v>
      </c>
      <c r="E112" s="9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ht="13.5" customHeight="1">
      <c r="A113" s="9">
        <v>112.0</v>
      </c>
      <c r="B113" s="6" t="s">
        <v>139</v>
      </c>
      <c r="C113" s="7" t="s">
        <v>140</v>
      </c>
      <c r="D113" s="8" t="s">
        <v>48</v>
      </c>
      <c r="E113" s="9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ht="13.5" customHeight="1">
      <c r="A114" s="5">
        <v>113.0</v>
      </c>
      <c r="B114" s="6" t="s">
        <v>141</v>
      </c>
      <c r="C114" s="7" t="s">
        <v>30</v>
      </c>
      <c r="D114" s="8" t="s">
        <v>7</v>
      </c>
      <c r="E114" s="9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ht="13.5" customHeight="1">
      <c r="A115" s="5">
        <v>114.0</v>
      </c>
      <c r="B115" s="6" t="s">
        <v>142</v>
      </c>
      <c r="C115" s="7" t="s">
        <v>18</v>
      </c>
      <c r="D115" s="8" t="s">
        <v>7</v>
      </c>
      <c r="E115" s="9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ht="13.5" customHeight="1">
      <c r="A116" s="9">
        <v>115.0</v>
      </c>
      <c r="B116" s="6" t="s">
        <v>143</v>
      </c>
      <c r="C116" s="7" t="s">
        <v>27</v>
      </c>
      <c r="D116" s="8" t="s">
        <v>48</v>
      </c>
      <c r="E116" s="9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ht="13.5" customHeight="1">
      <c r="A117" s="9">
        <v>116.0</v>
      </c>
      <c r="B117" s="6" t="s">
        <v>144</v>
      </c>
      <c r="C117" s="7" t="s">
        <v>115</v>
      </c>
      <c r="D117" s="8" t="s">
        <v>48</v>
      </c>
      <c r="E117" s="9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ht="13.5" customHeight="1">
      <c r="A118" s="5">
        <v>117.0</v>
      </c>
      <c r="B118" s="6" t="s">
        <v>145</v>
      </c>
      <c r="C118" s="7" t="s">
        <v>23</v>
      </c>
      <c r="D118" s="8" t="s">
        <v>7</v>
      </c>
      <c r="E118" s="9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ht="13.5" customHeight="1">
      <c r="A119" s="9">
        <v>118.0</v>
      </c>
      <c r="B119" s="6" t="s">
        <v>146</v>
      </c>
      <c r="C119" s="7" t="s">
        <v>30</v>
      </c>
      <c r="D119" s="8" t="s">
        <v>48</v>
      </c>
      <c r="E119" s="9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ht="13.5" customHeight="1">
      <c r="A120" s="9">
        <v>119.0</v>
      </c>
      <c r="B120" s="6" t="s">
        <v>147</v>
      </c>
      <c r="C120" s="7" t="s">
        <v>18</v>
      </c>
      <c r="D120" s="8" t="s">
        <v>48</v>
      </c>
      <c r="E120" s="9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ht="13.5" customHeight="1">
      <c r="A121" s="9">
        <v>120.0</v>
      </c>
      <c r="B121" s="6" t="s">
        <v>148</v>
      </c>
      <c r="C121" s="7" t="s">
        <v>30</v>
      </c>
      <c r="D121" s="8" t="s">
        <v>48</v>
      </c>
      <c r="E121" s="9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ht="13.5" customHeight="1">
      <c r="A122" s="9">
        <v>121.0</v>
      </c>
      <c r="B122" s="13" t="s">
        <v>149</v>
      </c>
      <c r="C122" s="7" t="s">
        <v>59</v>
      </c>
      <c r="D122" s="8" t="s">
        <v>48</v>
      </c>
      <c r="E122" s="9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ht="13.5" customHeight="1">
      <c r="A123" s="9">
        <v>122.0</v>
      </c>
      <c r="B123" s="13" t="s">
        <v>150</v>
      </c>
      <c r="C123" s="7" t="s">
        <v>123</v>
      </c>
      <c r="D123" s="8" t="s">
        <v>48</v>
      </c>
      <c r="E123" s="9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ht="13.5" customHeight="1">
      <c r="A124" s="5">
        <v>123.0</v>
      </c>
      <c r="B124" s="13" t="s">
        <v>29</v>
      </c>
      <c r="C124" s="7" t="s">
        <v>30</v>
      </c>
      <c r="D124" s="8" t="s">
        <v>7</v>
      </c>
      <c r="E124" s="9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ht="13.5" customHeight="1">
      <c r="A125" s="5">
        <v>124.0</v>
      </c>
      <c r="B125" s="13" t="s">
        <v>151</v>
      </c>
      <c r="C125" s="7" t="s">
        <v>18</v>
      </c>
      <c r="D125" s="8" t="s">
        <v>7</v>
      </c>
      <c r="E125" s="9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ht="13.5" customHeight="1">
      <c r="A126" s="9">
        <v>125.0</v>
      </c>
      <c r="B126" s="13" t="s">
        <v>152</v>
      </c>
      <c r="C126" s="7" t="s">
        <v>18</v>
      </c>
      <c r="D126" s="8" t="s">
        <v>48</v>
      </c>
      <c r="E126" s="9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ht="13.5" customHeight="1">
      <c r="A127" s="5">
        <v>126.0</v>
      </c>
      <c r="B127" s="13" t="s">
        <v>153</v>
      </c>
      <c r="C127" s="7" t="s">
        <v>33</v>
      </c>
      <c r="D127" s="8" t="s">
        <v>7</v>
      </c>
      <c r="E127" s="9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ht="13.5" customHeight="1">
      <c r="A128" s="9">
        <v>127.0</v>
      </c>
      <c r="B128" s="13" t="s">
        <v>154</v>
      </c>
      <c r="C128" s="7" t="s">
        <v>18</v>
      </c>
      <c r="D128" s="8" t="s">
        <v>48</v>
      </c>
      <c r="E128" s="9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ht="13.5" customHeight="1">
      <c r="A129" s="5">
        <v>128.0</v>
      </c>
      <c r="B129" s="13" t="s">
        <v>155</v>
      </c>
      <c r="C129" s="7" t="s">
        <v>123</v>
      </c>
      <c r="D129" s="8" t="s">
        <v>7</v>
      </c>
      <c r="E129" s="9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ht="13.5" customHeight="1">
      <c r="A130" s="9">
        <v>129.0</v>
      </c>
      <c r="B130" s="6" t="s">
        <v>156</v>
      </c>
      <c r="C130" s="7" t="s">
        <v>18</v>
      </c>
      <c r="D130" s="8" t="s">
        <v>48</v>
      </c>
      <c r="E130" s="9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ht="13.5" customHeight="1">
      <c r="A131" s="9">
        <v>130.0</v>
      </c>
      <c r="B131" s="13" t="s">
        <v>157</v>
      </c>
      <c r="C131" s="7" t="s">
        <v>18</v>
      </c>
      <c r="D131" s="8" t="s">
        <v>48</v>
      </c>
      <c r="E131" s="9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ht="13.5" customHeight="1">
      <c r="A132" s="5">
        <v>131.0</v>
      </c>
      <c r="B132" s="13" t="s">
        <v>158</v>
      </c>
      <c r="C132" s="7" t="s">
        <v>115</v>
      </c>
      <c r="D132" s="8" t="s">
        <v>7</v>
      </c>
      <c r="E132" s="9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ht="13.5" customHeight="1">
      <c r="A133" s="9">
        <v>132.0</v>
      </c>
      <c r="B133" s="13"/>
      <c r="C133" s="7"/>
      <c r="D133" s="8"/>
      <c r="E133" s="9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ht="13.5" customHeight="1">
      <c r="A134" s="9">
        <v>133.0</v>
      </c>
      <c r="B134" s="13"/>
      <c r="C134" s="7"/>
      <c r="D134" s="8"/>
      <c r="E134" s="9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ht="13.5" customHeight="1">
      <c r="A135" s="9">
        <v>134.0</v>
      </c>
      <c r="B135" s="13"/>
      <c r="C135" s="7"/>
      <c r="D135" s="8"/>
      <c r="E135" s="9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ht="13.5" customHeight="1">
      <c r="A136" s="9">
        <v>135.0</v>
      </c>
      <c r="B136" s="13"/>
      <c r="C136" s="7"/>
      <c r="D136" s="8"/>
      <c r="E136" s="9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ht="13.5" customHeight="1">
      <c r="A137" s="9">
        <v>136.0</v>
      </c>
      <c r="B137" s="13"/>
      <c r="C137" s="7"/>
      <c r="D137" s="8"/>
      <c r="E137" s="9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ht="13.5" customHeight="1">
      <c r="A138" s="9">
        <v>137.0</v>
      </c>
      <c r="B138" s="13"/>
      <c r="C138" s="7"/>
      <c r="D138" s="8"/>
      <c r="E138" s="9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ht="13.5" customHeight="1">
      <c r="A139" s="9">
        <v>138.0</v>
      </c>
      <c r="B139" s="13"/>
      <c r="C139" s="7"/>
      <c r="D139" s="8"/>
      <c r="E139" s="9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ht="13.5" customHeight="1">
      <c r="A140" s="9">
        <v>139.0</v>
      </c>
      <c r="B140" s="13"/>
      <c r="C140" s="7"/>
      <c r="D140" s="8"/>
      <c r="E140" s="9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ht="13.5" customHeight="1">
      <c r="A141" s="9">
        <v>140.0</v>
      </c>
      <c r="B141" s="13"/>
      <c r="C141" s="7"/>
      <c r="D141" s="8"/>
      <c r="E141" s="9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ht="13.5" customHeight="1">
      <c r="A142" s="9"/>
      <c r="B142" s="13"/>
      <c r="C142" s="7"/>
      <c r="D142" s="8"/>
      <c r="E142" s="9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ht="13.5" customHeight="1">
      <c r="A143" s="9"/>
      <c r="B143" s="13"/>
      <c r="C143" s="7"/>
      <c r="D143" s="8"/>
      <c r="E143" s="9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ht="13.5" customHeight="1">
      <c r="A144" s="9"/>
      <c r="B144" s="13"/>
      <c r="C144" s="7"/>
      <c r="D144" s="8"/>
      <c r="E144" s="9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ht="13.5" customHeight="1">
      <c r="A145" s="9"/>
      <c r="B145" s="13"/>
      <c r="C145" s="7"/>
      <c r="D145" s="8"/>
      <c r="E145" s="9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ht="13.5" customHeight="1">
      <c r="A146" s="9"/>
      <c r="B146" s="6"/>
      <c r="C146" s="7"/>
      <c r="D146" s="8"/>
      <c r="E146" s="9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ht="13.5" customHeight="1">
      <c r="A147" s="9"/>
      <c r="B147" s="13"/>
      <c r="C147" s="7"/>
      <c r="D147" s="8"/>
      <c r="E147" s="9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ht="13.5" customHeight="1">
      <c r="A148" s="9"/>
      <c r="B148" s="13"/>
      <c r="C148" s="7"/>
      <c r="D148" s="8"/>
      <c r="E148" s="9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ht="13.5" customHeight="1">
      <c r="A149" s="9"/>
      <c r="B149" s="13"/>
      <c r="C149" s="7"/>
      <c r="D149" s="8"/>
      <c r="E149" s="9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ht="13.5" customHeight="1">
      <c r="A150" s="9"/>
      <c r="B150" s="13"/>
      <c r="C150" s="7"/>
      <c r="D150" s="8"/>
      <c r="E150" s="9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ht="13.5" customHeight="1">
      <c r="A151" s="9"/>
      <c r="B151" s="13"/>
      <c r="C151" s="7"/>
      <c r="D151" s="8"/>
      <c r="E151" s="9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ht="13.5" customHeight="1">
      <c r="A152" s="9"/>
      <c r="B152" s="13"/>
      <c r="C152" s="7"/>
      <c r="D152" s="8"/>
      <c r="E152" s="9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ht="13.5" customHeight="1">
      <c r="A153" s="9"/>
      <c r="B153" s="13"/>
      <c r="C153" s="7"/>
      <c r="D153" s="8"/>
      <c r="E153" s="9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ht="13.5" customHeight="1">
      <c r="A154" s="9"/>
      <c r="B154" s="6"/>
      <c r="C154" s="7"/>
      <c r="D154" s="8"/>
      <c r="E154" s="9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ht="13.5" customHeight="1">
      <c r="A155" s="9"/>
      <c r="B155" s="6"/>
      <c r="C155" s="7"/>
      <c r="D155" s="8"/>
      <c r="E155" s="9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ht="13.5" customHeight="1">
      <c r="A156" s="9"/>
      <c r="B156" s="6"/>
      <c r="C156" s="7"/>
      <c r="D156" s="8"/>
      <c r="E156" s="9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ht="13.5" customHeight="1">
      <c r="A157" s="9"/>
      <c r="B157" s="6"/>
      <c r="C157" s="7"/>
      <c r="D157" s="8"/>
      <c r="E157" s="9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ht="13.5" customHeight="1">
      <c r="A158" s="9"/>
      <c r="B158" s="6"/>
      <c r="C158" s="7"/>
      <c r="D158" s="8"/>
      <c r="E158" s="9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ht="13.5" customHeight="1">
      <c r="A159" s="9"/>
      <c r="B159" s="6"/>
      <c r="C159" s="7"/>
      <c r="D159" s="8"/>
      <c r="E159" s="9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ht="13.5" customHeight="1">
      <c r="A160" s="9"/>
      <c r="B160" s="6"/>
      <c r="C160" s="7"/>
      <c r="D160" s="8"/>
      <c r="E160" s="9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ht="13.5" customHeight="1">
      <c r="A161" s="9"/>
      <c r="B161" s="6"/>
      <c r="C161" s="7"/>
      <c r="D161" s="8"/>
      <c r="E161" s="9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ht="13.5" customHeight="1">
      <c r="A162" s="15"/>
      <c r="B162" s="4"/>
      <c r="C162" s="16"/>
      <c r="D162" s="8"/>
      <c r="E162" s="9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ht="13.5" customHeight="1">
      <c r="A163" s="15"/>
      <c r="B163" s="4"/>
      <c r="C163" s="16"/>
      <c r="D163" s="17"/>
      <c r="E163" s="1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ht="13.5" customHeight="1">
      <c r="A164" s="15"/>
      <c r="B164" s="4"/>
      <c r="C164" s="16"/>
      <c r="D164" s="17"/>
      <c r="E164" s="1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ht="13.5" customHeight="1">
      <c r="A165" s="15"/>
      <c r="B165" s="4"/>
      <c r="C165" s="16"/>
      <c r="D165" s="17"/>
      <c r="E165" s="1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ht="13.5" customHeight="1">
      <c r="A166" s="15"/>
      <c r="B166" s="4"/>
      <c r="C166" s="16"/>
      <c r="D166" s="17"/>
      <c r="E166" s="1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ht="13.5" customHeight="1">
      <c r="A167" s="15"/>
      <c r="B167" s="4"/>
      <c r="C167" s="16"/>
      <c r="D167" s="17"/>
      <c r="E167" s="1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ht="13.5" customHeight="1">
      <c r="A168" s="15"/>
      <c r="B168" s="4"/>
      <c r="C168" s="16"/>
      <c r="D168" s="17"/>
      <c r="E168" s="1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ht="13.5" customHeight="1">
      <c r="A169" s="15"/>
      <c r="B169" s="4"/>
      <c r="C169" s="16"/>
      <c r="D169" s="17"/>
      <c r="E169" s="1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ht="13.5" customHeight="1">
      <c r="A170" s="15"/>
      <c r="B170" s="4"/>
      <c r="C170" s="16"/>
      <c r="D170" s="17"/>
      <c r="E170" s="1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ht="13.5" customHeight="1">
      <c r="A171" s="15"/>
      <c r="B171" s="4"/>
      <c r="C171" s="16"/>
      <c r="D171" s="17"/>
      <c r="E171" s="1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ht="13.5" customHeight="1">
      <c r="A172" s="15"/>
      <c r="B172" s="4"/>
      <c r="C172" s="16"/>
      <c r="D172" s="17"/>
      <c r="E172" s="1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ht="13.5" customHeight="1">
      <c r="A173" s="15"/>
      <c r="B173" s="4"/>
      <c r="C173" s="16"/>
      <c r="D173" s="17"/>
      <c r="E173" s="1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ht="13.5" customHeight="1">
      <c r="A174" s="15"/>
      <c r="B174" s="4"/>
      <c r="C174" s="16"/>
      <c r="D174" s="17"/>
      <c r="E174" s="1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ht="13.5" customHeight="1">
      <c r="A175" s="15"/>
      <c r="B175" s="4"/>
      <c r="C175" s="16"/>
      <c r="D175" s="17"/>
      <c r="E175" s="1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ht="13.5" customHeight="1">
      <c r="A176" s="15"/>
      <c r="B176" s="4"/>
      <c r="C176" s="16"/>
      <c r="D176" s="17"/>
      <c r="E176" s="1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ht="13.5" customHeight="1">
      <c r="A177" s="15"/>
      <c r="B177" s="4"/>
      <c r="C177" s="16"/>
      <c r="D177" s="17"/>
      <c r="E177" s="1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ht="13.5" customHeight="1">
      <c r="A178" s="15"/>
      <c r="B178" s="4"/>
      <c r="C178" s="16"/>
      <c r="D178" s="17"/>
      <c r="E178" s="1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ht="13.5" customHeight="1">
      <c r="A179" s="15"/>
      <c r="B179" s="4"/>
      <c r="C179" s="16"/>
      <c r="D179" s="17"/>
      <c r="E179" s="1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ht="13.5" customHeight="1">
      <c r="A180" s="15"/>
      <c r="B180" s="4"/>
      <c r="C180" s="16"/>
      <c r="D180" s="17"/>
      <c r="E180" s="1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ht="13.5" customHeight="1">
      <c r="A181" s="15"/>
      <c r="B181" s="4"/>
      <c r="C181" s="16"/>
      <c r="D181" s="17"/>
      <c r="E181" s="1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ht="13.5" customHeight="1">
      <c r="A182" s="15"/>
      <c r="B182" s="4"/>
      <c r="C182" s="16"/>
      <c r="D182" s="17"/>
      <c r="E182" s="1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ht="13.5" customHeight="1">
      <c r="A183" s="15"/>
      <c r="B183" s="4"/>
      <c r="C183" s="16"/>
      <c r="D183" s="17"/>
      <c r="E183" s="1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ht="13.5" customHeight="1">
      <c r="A184" s="15"/>
      <c r="B184" s="4"/>
      <c r="C184" s="16"/>
      <c r="D184" s="17"/>
      <c r="E184" s="1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ht="13.5" customHeight="1">
      <c r="A185" s="15"/>
      <c r="B185" s="4"/>
      <c r="C185" s="16"/>
      <c r="D185" s="17"/>
      <c r="E185" s="1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ht="13.5" customHeight="1">
      <c r="A186" s="15"/>
      <c r="B186" s="4"/>
      <c r="C186" s="16"/>
      <c r="D186" s="17"/>
      <c r="E186" s="1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ht="13.5" customHeight="1">
      <c r="A187" s="15"/>
      <c r="B187" s="4"/>
      <c r="C187" s="16"/>
      <c r="D187" s="17"/>
      <c r="E187" s="1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ht="13.5" customHeight="1">
      <c r="A188" s="15"/>
      <c r="B188" s="4"/>
      <c r="C188" s="16"/>
      <c r="D188" s="17"/>
      <c r="E188" s="1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ht="13.5" customHeight="1">
      <c r="A189" s="15"/>
      <c r="B189" s="4"/>
      <c r="C189" s="16"/>
      <c r="D189" s="17"/>
      <c r="E189" s="1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ht="13.5" customHeight="1">
      <c r="A190" s="15"/>
      <c r="B190" s="4"/>
      <c r="C190" s="16"/>
      <c r="D190" s="17"/>
      <c r="E190" s="1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ht="13.5" customHeight="1">
      <c r="A191" s="15"/>
      <c r="B191" s="4"/>
      <c r="C191" s="16"/>
      <c r="D191" s="17"/>
      <c r="E191" s="1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ht="13.5" customHeight="1">
      <c r="A192" s="15"/>
      <c r="B192" s="4"/>
      <c r="C192" s="16"/>
      <c r="D192" s="17"/>
      <c r="E192" s="1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ht="13.5" customHeight="1">
      <c r="A193" s="15"/>
      <c r="B193" s="4"/>
      <c r="C193" s="16"/>
      <c r="D193" s="17"/>
      <c r="E193" s="1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ht="13.5" customHeight="1">
      <c r="A194" s="15"/>
      <c r="B194" s="4"/>
      <c r="C194" s="16"/>
      <c r="D194" s="17"/>
      <c r="E194" s="1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ht="13.5" customHeight="1">
      <c r="A195" s="15"/>
      <c r="B195" s="4"/>
      <c r="C195" s="16"/>
      <c r="D195" s="17"/>
      <c r="E195" s="1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ht="13.5" customHeight="1">
      <c r="A196" s="15"/>
      <c r="B196" s="4"/>
      <c r="C196" s="16"/>
      <c r="D196" s="17"/>
      <c r="E196" s="1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ht="13.5" customHeight="1">
      <c r="A197" s="15"/>
      <c r="B197" s="4"/>
      <c r="C197" s="16"/>
      <c r="D197" s="17"/>
      <c r="E197" s="1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ht="13.5" customHeight="1">
      <c r="A198" s="15"/>
      <c r="B198" s="4"/>
      <c r="C198" s="16"/>
      <c r="D198" s="17"/>
      <c r="E198" s="1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ht="13.5" customHeight="1">
      <c r="A199" s="15"/>
      <c r="B199" s="4"/>
      <c r="C199" s="16"/>
      <c r="D199" s="17"/>
      <c r="E199" s="1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ht="13.5" customHeight="1">
      <c r="A200" s="15"/>
      <c r="B200" s="4"/>
      <c r="C200" s="16"/>
      <c r="D200" s="17"/>
      <c r="E200" s="1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ht="13.5" customHeight="1">
      <c r="A201" s="15"/>
      <c r="B201" s="4"/>
      <c r="C201" s="16"/>
      <c r="D201" s="17"/>
      <c r="E201" s="1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ht="13.5" customHeight="1">
      <c r="A202" s="15"/>
      <c r="B202" s="4"/>
      <c r="C202" s="16"/>
      <c r="D202" s="17"/>
      <c r="E202" s="1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ht="13.5" customHeight="1">
      <c r="A203" s="15"/>
      <c r="B203" s="4"/>
      <c r="C203" s="16"/>
      <c r="D203" s="17"/>
      <c r="E203" s="1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ht="13.5" customHeight="1">
      <c r="A204" s="15"/>
      <c r="B204" s="4"/>
      <c r="C204" s="16"/>
      <c r="D204" s="17"/>
      <c r="E204" s="1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ht="13.5" customHeight="1">
      <c r="A205" s="15"/>
      <c r="B205" s="4"/>
      <c r="C205" s="16"/>
      <c r="D205" s="17"/>
      <c r="E205" s="1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ht="13.5" customHeight="1">
      <c r="A206" s="15"/>
      <c r="B206" s="4"/>
      <c r="C206" s="16"/>
      <c r="D206" s="17"/>
      <c r="E206" s="1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ht="13.5" customHeight="1">
      <c r="A207" s="15"/>
      <c r="B207" s="4"/>
      <c r="C207" s="16"/>
      <c r="D207" s="17"/>
      <c r="E207" s="1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ht="13.5" customHeight="1">
      <c r="A208" s="15"/>
      <c r="B208" s="4"/>
      <c r="C208" s="16"/>
      <c r="D208" s="17"/>
      <c r="E208" s="1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ht="13.5" customHeight="1">
      <c r="A209" s="15"/>
      <c r="B209" s="4"/>
      <c r="C209" s="16"/>
      <c r="D209" s="17"/>
      <c r="E209" s="1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ht="13.5" customHeight="1">
      <c r="A210" s="15"/>
      <c r="B210" s="4"/>
      <c r="C210" s="16"/>
      <c r="D210" s="17"/>
      <c r="E210" s="1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ht="13.5" customHeight="1">
      <c r="A211" s="15"/>
      <c r="B211" s="4"/>
      <c r="C211" s="16"/>
      <c r="D211" s="17"/>
      <c r="E211" s="1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ht="13.5" customHeight="1">
      <c r="A212" s="15"/>
      <c r="B212" s="4"/>
      <c r="C212" s="16"/>
      <c r="D212" s="17"/>
      <c r="E212" s="1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ht="13.5" customHeight="1">
      <c r="A213" s="15"/>
      <c r="B213" s="4"/>
      <c r="C213" s="16"/>
      <c r="D213" s="17"/>
      <c r="E213" s="1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ht="13.5" customHeight="1">
      <c r="A214" s="15"/>
      <c r="B214" s="4"/>
      <c r="C214" s="16"/>
      <c r="D214" s="17"/>
      <c r="E214" s="1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ht="13.5" customHeight="1">
      <c r="A215" s="15"/>
      <c r="B215" s="4"/>
      <c r="C215" s="16"/>
      <c r="D215" s="17"/>
      <c r="E215" s="1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ht="13.5" customHeight="1">
      <c r="A216" s="15"/>
      <c r="B216" s="4"/>
      <c r="C216" s="16"/>
      <c r="D216" s="17"/>
      <c r="E216" s="1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ht="13.5" customHeight="1">
      <c r="A217" s="15"/>
      <c r="B217" s="4"/>
      <c r="C217" s="16"/>
      <c r="D217" s="17"/>
      <c r="E217" s="1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ht="13.5" customHeight="1">
      <c r="A218" s="15"/>
      <c r="B218" s="4"/>
      <c r="C218" s="16"/>
      <c r="D218" s="17"/>
      <c r="E218" s="1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ht="13.5" customHeight="1">
      <c r="A219" s="15"/>
      <c r="B219" s="4"/>
      <c r="C219" s="16"/>
      <c r="D219" s="17"/>
      <c r="E219" s="1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ht="13.5" customHeight="1">
      <c r="A220" s="15"/>
      <c r="B220" s="4"/>
      <c r="C220" s="16"/>
      <c r="D220" s="17"/>
      <c r="E220" s="1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ht="13.5" customHeight="1">
      <c r="A221" s="15"/>
      <c r="B221" s="4"/>
      <c r="C221" s="16"/>
      <c r="D221" s="17"/>
      <c r="E221" s="1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ht="13.5" customHeight="1">
      <c r="A222" s="15"/>
      <c r="B222" s="4"/>
      <c r="C222" s="16"/>
      <c r="D222" s="17"/>
      <c r="E222" s="1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ht="13.5" customHeight="1">
      <c r="A223" s="15"/>
      <c r="B223" s="4"/>
      <c r="C223" s="16"/>
      <c r="D223" s="17"/>
      <c r="E223" s="1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ht="13.5" customHeight="1">
      <c r="A224" s="15"/>
      <c r="B224" s="4"/>
      <c r="C224" s="16"/>
      <c r="D224" s="17"/>
      <c r="E224" s="1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ht="13.5" customHeight="1">
      <c r="A225" s="15"/>
      <c r="B225" s="4"/>
      <c r="C225" s="16"/>
      <c r="D225" s="17"/>
      <c r="E225" s="1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ht="13.5" customHeight="1">
      <c r="A226" s="15"/>
      <c r="B226" s="4"/>
      <c r="C226" s="16"/>
      <c r="D226" s="17"/>
      <c r="E226" s="1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ht="13.5" customHeight="1">
      <c r="A227" s="15"/>
      <c r="B227" s="4"/>
      <c r="C227" s="16"/>
      <c r="D227" s="17"/>
      <c r="E227" s="1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ht="13.5" customHeight="1">
      <c r="A228" s="15"/>
      <c r="B228" s="4"/>
      <c r="C228" s="16"/>
      <c r="D228" s="17"/>
      <c r="E228" s="1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ht="13.5" customHeight="1">
      <c r="A229" s="15"/>
      <c r="B229" s="4"/>
      <c r="C229" s="16"/>
      <c r="D229" s="17"/>
      <c r="E229" s="1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ht="13.5" customHeight="1">
      <c r="A230" s="15"/>
      <c r="B230" s="4"/>
      <c r="C230" s="16"/>
      <c r="D230" s="17"/>
      <c r="E230" s="1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ht="13.5" customHeight="1">
      <c r="A231" s="15"/>
      <c r="B231" s="4"/>
      <c r="C231" s="16"/>
      <c r="D231" s="17"/>
      <c r="E231" s="1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ht="13.5" customHeight="1">
      <c r="A232" s="15"/>
      <c r="B232" s="4"/>
      <c r="C232" s="16"/>
      <c r="D232" s="17"/>
      <c r="E232" s="1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ht="13.5" customHeight="1">
      <c r="A233" s="15"/>
      <c r="B233" s="4"/>
      <c r="C233" s="16"/>
      <c r="D233" s="17"/>
      <c r="E233" s="1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ht="13.5" customHeight="1">
      <c r="A234" s="15"/>
      <c r="B234" s="4"/>
      <c r="C234" s="16"/>
      <c r="D234" s="17"/>
      <c r="E234" s="1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ht="13.5" customHeight="1">
      <c r="A235" s="15"/>
      <c r="B235" s="4"/>
      <c r="C235" s="16"/>
      <c r="D235" s="17"/>
      <c r="E235" s="1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ht="13.5" customHeight="1">
      <c r="A236" s="15"/>
      <c r="B236" s="4"/>
      <c r="C236" s="16"/>
      <c r="D236" s="17"/>
      <c r="E236" s="1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ht="13.5" customHeight="1">
      <c r="A237" s="15"/>
      <c r="B237" s="4"/>
      <c r="C237" s="16"/>
      <c r="D237" s="17"/>
      <c r="E237" s="1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ht="13.5" customHeight="1">
      <c r="A238" s="15"/>
      <c r="B238" s="4"/>
      <c r="C238" s="16"/>
      <c r="D238" s="17"/>
      <c r="E238" s="1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ht="13.5" customHeight="1">
      <c r="A239" s="15"/>
      <c r="B239" s="4"/>
      <c r="C239" s="16"/>
      <c r="D239" s="17"/>
      <c r="E239" s="1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ht="13.5" customHeight="1">
      <c r="A240" s="15"/>
      <c r="B240" s="4"/>
      <c r="C240" s="16"/>
      <c r="D240" s="17"/>
      <c r="E240" s="1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ht="13.5" customHeight="1">
      <c r="A241" s="15"/>
      <c r="B241" s="4"/>
      <c r="C241" s="16"/>
      <c r="D241" s="17"/>
      <c r="E241" s="1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ht="13.5" customHeight="1">
      <c r="A242" s="15"/>
      <c r="B242" s="4"/>
      <c r="C242" s="16"/>
      <c r="D242" s="17"/>
      <c r="E242" s="1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ht="13.5" customHeight="1">
      <c r="A243" s="15"/>
      <c r="B243" s="4"/>
      <c r="C243" s="16"/>
      <c r="D243" s="17"/>
      <c r="E243" s="1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ht="13.5" customHeight="1">
      <c r="A244" s="15"/>
      <c r="B244" s="4"/>
      <c r="C244" s="16"/>
      <c r="D244" s="17"/>
      <c r="E244" s="1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ht="13.5" customHeight="1">
      <c r="A245" s="15"/>
      <c r="B245" s="4"/>
      <c r="C245" s="16"/>
      <c r="D245" s="17"/>
      <c r="E245" s="1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ht="13.5" customHeight="1">
      <c r="A246" s="15"/>
      <c r="B246" s="4"/>
      <c r="C246" s="16"/>
      <c r="D246" s="17"/>
      <c r="E246" s="1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ht="13.5" customHeight="1">
      <c r="A247" s="15"/>
      <c r="B247" s="4"/>
      <c r="C247" s="16"/>
      <c r="D247" s="17"/>
      <c r="E247" s="1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ht="13.5" customHeight="1">
      <c r="A248" s="15"/>
      <c r="B248" s="4"/>
      <c r="C248" s="16"/>
      <c r="D248" s="17"/>
      <c r="E248" s="1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ht="13.5" customHeight="1">
      <c r="A249" s="15"/>
      <c r="B249" s="4"/>
      <c r="C249" s="16"/>
      <c r="D249" s="17"/>
      <c r="E249" s="1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ht="13.5" customHeight="1">
      <c r="A250" s="15"/>
      <c r="B250" s="4"/>
      <c r="C250" s="16"/>
      <c r="D250" s="17"/>
      <c r="E250" s="1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ht="13.5" customHeight="1">
      <c r="A251" s="15"/>
      <c r="B251" s="4"/>
      <c r="C251" s="16"/>
      <c r="D251" s="17"/>
      <c r="E251" s="1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ht="13.5" customHeight="1">
      <c r="A252" s="15"/>
      <c r="B252" s="4"/>
      <c r="C252" s="16"/>
      <c r="D252" s="17"/>
      <c r="E252" s="1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ht="13.5" customHeight="1">
      <c r="A253" s="15"/>
      <c r="B253" s="4"/>
      <c r="C253" s="16"/>
      <c r="D253" s="17"/>
      <c r="E253" s="1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ht="13.5" customHeight="1">
      <c r="A254" s="15"/>
      <c r="B254" s="4"/>
      <c r="C254" s="16"/>
      <c r="D254" s="17"/>
      <c r="E254" s="1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ht="13.5" customHeight="1">
      <c r="A255" s="15"/>
      <c r="B255" s="4"/>
      <c r="C255" s="16"/>
      <c r="D255" s="17"/>
      <c r="E255" s="1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ht="13.5" customHeight="1">
      <c r="A256" s="15"/>
      <c r="B256" s="4"/>
      <c r="C256" s="16"/>
      <c r="D256" s="17"/>
      <c r="E256" s="1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ht="13.5" customHeight="1">
      <c r="A257" s="15"/>
      <c r="B257" s="4"/>
      <c r="C257" s="16"/>
      <c r="D257" s="17"/>
      <c r="E257" s="1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ht="13.5" customHeight="1">
      <c r="A258" s="15"/>
      <c r="B258" s="4"/>
      <c r="C258" s="16"/>
      <c r="D258" s="17"/>
      <c r="E258" s="1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ht="13.5" customHeight="1">
      <c r="A259" s="15"/>
      <c r="B259" s="4"/>
      <c r="C259" s="16"/>
      <c r="D259" s="17"/>
      <c r="E259" s="1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ht="13.5" customHeight="1">
      <c r="A260" s="15"/>
      <c r="B260" s="4"/>
      <c r="C260" s="16"/>
      <c r="D260" s="17"/>
      <c r="E260" s="1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ht="13.5" customHeight="1">
      <c r="A261" s="15"/>
      <c r="B261" s="4"/>
      <c r="C261" s="16"/>
      <c r="D261" s="17"/>
      <c r="E261" s="1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ht="13.5" customHeight="1">
      <c r="A262" s="15"/>
      <c r="B262" s="4"/>
      <c r="C262" s="16"/>
      <c r="D262" s="17"/>
      <c r="E262" s="1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ht="13.5" customHeight="1">
      <c r="A263" s="15"/>
      <c r="B263" s="4"/>
      <c r="C263" s="16"/>
      <c r="D263" s="17"/>
      <c r="E263" s="1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ht="13.5" customHeight="1">
      <c r="A264" s="15"/>
      <c r="B264" s="4"/>
      <c r="C264" s="16"/>
      <c r="D264" s="17"/>
      <c r="E264" s="1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ht="13.5" customHeight="1">
      <c r="A265" s="15"/>
      <c r="B265" s="4"/>
      <c r="C265" s="16"/>
      <c r="D265" s="17"/>
      <c r="E265" s="1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ht="13.5" customHeight="1">
      <c r="A266" s="15"/>
      <c r="B266" s="4"/>
      <c r="C266" s="16"/>
      <c r="D266" s="17"/>
      <c r="E266" s="1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ht="13.5" customHeight="1">
      <c r="A267" s="15"/>
      <c r="B267" s="4"/>
      <c r="C267" s="16"/>
      <c r="D267" s="17"/>
      <c r="E267" s="1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ht="13.5" customHeight="1">
      <c r="A268" s="15"/>
      <c r="B268" s="4"/>
      <c r="C268" s="16"/>
      <c r="D268" s="17"/>
      <c r="E268" s="1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ht="13.5" customHeight="1">
      <c r="A269" s="15"/>
      <c r="B269" s="4"/>
      <c r="C269" s="16"/>
      <c r="D269" s="17"/>
      <c r="E269" s="1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ht="13.5" customHeight="1">
      <c r="A270" s="15"/>
      <c r="B270" s="4"/>
      <c r="C270" s="16"/>
      <c r="D270" s="17"/>
      <c r="E270" s="1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ht="13.5" customHeight="1">
      <c r="A271" s="15"/>
      <c r="B271" s="4"/>
      <c r="C271" s="16"/>
      <c r="D271" s="17"/>
      <c r="E271" s="1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ht="13.5" customHeight="1">
      <c r="A272" s="15"/>
      <c r="B272" s="4"/>
      <c r="C272" s="16"/>
      <c r="D272" s="17"/>
      <c r="E272" s="1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ht="13.5" customHeight="1">
      <c r="A273" s="15"/>
      <c r="B273" s="4"/>
      <c r="C273" s="16"/>
      <c r="D273" s="17"/>
      <c r="E273" s="1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ht="13.5" customHeight="1">
      <c r="A274" s="15"/>
      <c r="B274" s="4"/>
      <c r="C274" s="16"/>
      <c r="D274" s="17"/>
      <c r="E274" s="1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ht="13.5" customHeight="1">
      <c r="A275" s="15"/>
      <c r="B275" s="4"/>
      <c r="C275" s="16"/>
      <c r="D275" s="17"/>
      <c r="E275" s="1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ht="13.5" customHeight="1">
      <c r="A276" s="15"/>
      <c r="B276" s="4"/>
      <c r="C276" s="16"/>
      <c r="D276" s="17"/>
      <c r="E276" s="1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ht="13.5" customHeight="1">
      <c r="A277" s="15"/>
      <c r="B277" s="4"/>
      <c r="C277" s="16"/>
      <c r="D277" s="17"/>
      <c r="E277" s="1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ht="13.5" customHeight="1">
      <c r="A278" s="15"/>
      <c r="B278" s="4"/>
      <c r="C278" s="16"/>
      <c r="D278" s="17"/>
      <c r="E278" s="1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ht="13.5" customHeight="1">
      <c r="A279" s="15"/>
      <c r="B279" s="4"/>
      <c r="C279" s="16"/>
      <c r="D279" s="17"/>
      <c r="E279" s="1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ht="13.5" customHeight="1">
      <c r="A280" s="15"/>
      <c r="B280" s="4"/>
      <c r="C280" s="16"/>
      <c r="D280" s="17"/>
      <c r="E280" s="1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ht="13.5" customHeight="1">
      <c r="A281" s="15"/>
      <c r="B281" s="4"/>
      <c r="C281" s="16"/>
      <c r="D281" s="17"/>
      <c r="E281" s="1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ht="13.5" customHeight="1">
      <c r="A282" s="15"/>
      <c r="B282" s="4"/>
      <c r="C282" s="16"/>
      <c r="D282" s="17"/>
      <c r="E282" s="1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ht="13.5" customHeight="1">
      <c r="A283" s="15"/>
      <c r="B283" s="4"/>
      <c r="C283" s="16"/>
      <c r="D283" s="17"/>
      <c r="E283" s="1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ht="13.5" customHeight="1">
      <c r="A284" s="15"/>
      <c r="B284" s="4"/>
      <c r="C284" s="16"/>
      <c r="D284" s="17"/>
      <c r="E284" s="1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ht="13.5" customHeight="1">
      <c r="A285" s="15"/>
      <c r="B285" s="4"/>
      <c r="C285" s="16"/>
      <c r="D285" s="17"/>
      <c r="E285" s="1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ht="13.5" customHeight="1">
      <c r="A286" s="15"/>
      <c r="B286" s="4"/>
      <c r="C286" s="16"/>
      <c r="D286" s="17"/>
      <c r="E286" s="1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ht="13.5" customHeight="1">
      <c r="A287" s="15"/>
      <c r="B287" s="4"/>
      <c r="C287" s="16"/>
      <c r="D287" s="17"/>
      <c r="E287" s="1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ht="13.5" customHeight="1">
      <c r="A288" s="15"/>
      <c r="B288" s="4"/>
      <c r="C288" s="16"/>
      <c r="D288" s="17"/>
      <c r="E288" s="1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ht="13.5" customHeight="1">
      <c r="A289" s="15"/>
      <c r="B289" s="4"/>
      <c r="C289" s="16"/>
      <c r="D289" s="17"/>
      <c r="E289" s="1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ht="13.5" customHeight="1">
      <c r="A290" s="15"/>
      <c r="B290" s="4"/>
      <c r="C290" s="16"/>
      <c r="D290" s="17"/>
      <c r="E290" s="1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ht="13.5" customHeight="1">
      <c r="A291" s="15"/>
      <c r="B291" s="4"/>
      <c r="C291" s="16"/>
      <c r="D291" s="17"/>
      <c r="E291" s="1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ht="13.5" customHeight="1">
      <c r="A292" s="15"/>
      <c r="B292" s="4"/>
      <c r="C292" s="16"/>
      <c r="D292" s="17"/>
      <c r="E292" s="1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ht="13.5" customHeight="1">
      <c r="A293" s="15"/>
      <c r="B293" s="4"/>
      <c r="C293" s="16"/>
      <c r="D293" s="17"/>
      <c r="E293" s="1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ht="13.5" customHeight="1">
      <c r="A294" s="15"/>
      <c r="B294" s="4"/>
      <c r="C294" s="16"/>
      <c r="D294" s="17"/>
      <c r="E294" s="1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ht="13.5" customHeight="1">
      <c r="A295" s="15"/>
      <c r="B295" s="4"/>
      <c r="C295" s="16"/>
      <c r="D295" s="17"/>
      <c r="E295" s="1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ht="13.5" customHeight="1">
      <c r="A296" s="15"/>
      <c r="B296" s="4"/>
      <c r="C296" s="16"/>
      <c r="D296" s="17"/>
      <c r="E296" s="1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ht="13.5" customHeight="1">
      <c r="A297" s="15"/>
      <c r="B297" s="4"/>
      <c r="C297" s="16"/>
      <c r="D297" s="17"/>
      <c r="E297" s="1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ht="13.5" customHeight="1">
      <c r="A298" s="15"/>
      <c r="B298" s="4"/>
      <c r="C298" s="16"/>
      <c r="D298" s="17"/>
      <c r="E298" s="1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ht="13.5" customHeight="1">
      <c r="A299" s="15"/>
      <c r="B299" s="4"/>
      <c r="C299" s="16"/>
      <c r="D299" s="17"/>
      <c r="E299" s="1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ht="13.5" customHeight="1">
      <c r="A300" s="15"/>
      <c r="B300" s="4"/>
      <c r="C300" s="16"/>
      <c r="D300" s="17"/>
      <c r="E300" s="1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ht="13.5" customHeight="1">
      <c r="A301" s="15"/>
      <c r="B301" s="4"/>
      <c r="C301" s="16"/>
      <c r="D301" s="17"/>
      <c r="E301" s="1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ht="13.5" customHeight="1">
      <c r="A302" s="15"/>
      <c r="B302" s="4"/>
      <c r="C302" s="16"/>
      <c r="D302" s="17"/>
      <c r="E302" s="1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ht="13.5" customHeight="1">
      <c r="A303" s="15"/>
      <c r="B303" s="4"/>
      <c r="C303" s="16"/>
      <c r="D303" s="17"/>
      <c r="E303" s="1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ht="13.5" customHeight="1">
      <c r="A304" s="15"/>
      <c r="B304" s="4"/>
      <c r="C304" s="16"/>
      <c r="D304" s="17"/>
      <c r="E304" s="1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ht="13.5" customHeight="1">
      <c r="A305" s="15"/>
      <c r="B305" s="4"/>
      <c r="C305" s="16"/>
      <c r="D305" s="17"/>
      <c r="E305" s="1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ht="13.5" customHeight="1">
      <c r="A306" s="15"/>
      <c r="B306" s="4"/>
      <c r="C306" s="16"/>
      <c r="D306" s="17"/>
      <c r="E306" s="1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ht="13.5" customHeight="1">
      <c r="A307" s="15"/>
      <c r="B307" s="4"/>
      <c r="C307" s="16"/>
      <c r="D307" s="17"/>
      <c r="E307" s="1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ht="13.5" customHeight="1">
      <c r="A308" s="15"/>
      <c r="B308" s="4"/>
      <c r="C308" s="16"/>
      <c r="D308" s="17"/>
      <c r="E308" s="1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ht="13.5" customHeight="1">
      <c r="A309" s="15"/>
      <c r="B309" s="4"/>
      <c r="C309" s="16"/>
      <c r="D309" s="17"/>
      <c r="E309" s="1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ht="13.5" customHeight="1">
      <c r="A310" s="15"/>
      <c r="B310" s="4"/>
      <c r="C310" s="16"/>
      <c r="D310" s="17"/>
      <c r="E310" s="1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ht="13.5" customHeight="1">
      <c r="A311" s="15"/>
      <c r="B311" s="4"/>
      <c r="C311" s="16"/>
      <c r="D311" s="17"/>
      <c r="E311" s="1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ht="13.5" customHeight="1">
      <c r="A312" s="15"/>
      <c r="B312" s="4"/>
      <c r="C312" s="16"/>
      <c r="D312" s="17"/>
      <c r="E312" s="1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ht="13.5" customHeight="1">
      <c r="A313" s="15"/>
      <c r="B313" s="4"/>
      <c r="C313" s="16"/>
      <c r="D313" s="17"/>
      <c r="E313" s="1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ht="13.5" customHeight="1">
      <c r="A314" s="15"/>
      <c r="B314" s="4"/>
      <c r="C314" s="16"/>
      <c r="D314" s="17"/>
      <c r="E314" s="1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ht="13.5" customHeight="1">
      <c r="A315" s="15"/>
      <c r="B315" s="4"/>
      <c r="C315" s="16"/>
      <c r="D315" s="17"/>
      <c r="E315" s="1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ht="13.5" customHeight="1">
      <c r="A316" s="15"/>
      <c r="B316" s="4"/>
      <c r="C316" s="16"/>
      <c r="D316" s="17"/>
      <c r="E316" s="1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ht="13.5" customHeight="1">
      <c r="A317" s="15"/>
      <c r="B317" s="4"/>
      <c r="C317" s="16"/>
      <c r="D317" s="17"/>
      <c r="E317" s="1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ht="13.5" customHeight="1">
      <c r="A318" s="15"/>
      <c r="B318" s="4"/>
      <c r="C318" s="16"/>
      <c r="D318" s="17"/>
      <c r="E318" s="1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ht="13.5" customHeight="1">
      <c r="A319" s="15"/>
      <c r="B319" s="4"/>
      <c r="C319" s="16"/>
      <c r="D319" s="17"/>
      <c r="E319" s="1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ht="13.5" customHeight="1">
      <c r="A320" s="15"/>
      <c r="B320" s="4"/>
      <c r="C320" s="16"/>
      <c r="D320" s="17"/>
      <c r="E320" s="1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ht="13.5" customHeight="1">
      <c r="A321" s="15"/>
      <c r="B321" s="4"/>
      <c r="C321" s="16"/>
      <c r="D321" s="17"/>
      <c r="E321" s="1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ht="13.5" customHeight="1">
      <c r="A322" s="15"/>
      <c r="B322" s="4"/>
      <c r="C322" s="16"/>
      <c r="D322" s="17"/>
      <c r="E322" s="1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ht="13.5" customHeight="1">
      <c r="A323" s="15"/>
      <c r="B323" s="4"/>
      <c r="C323" s="16"/>
      <c r="D323" s="17"/>
      <c r="E323" s="1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ht="13.5" customHeight="1">
      <c r="A324" s="15"/>
      <c r="B324" s="4"/>
      <c r="C324" s="16"/>
      <c r="D324" s="17"/>
      <c r="E324" s="1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ht="13.5" customHeight="1">
      <c r="A325" s="15"/>
      <c r="B325" s="4"/>
      <c r="C325" s="16"/>
      <c r="D325" s="17"/>
      <c r="E325" s="1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ht="13.5" customHeight="1">
      <c r="A326" s="15"/>
      <c r="B326" s="4"/>
      <c r="C326" s="16"/>
      <c r="D326" s="17"/>
      <c r="E326" s="1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ht="13.5" customHeight="1">
      <c r="A327" s="15"/>
      <c r="B327" s="4"/>
      <c r="C327" s="16"/>
      <c r="D327" s="17"/>
      <c r="E327" s="1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ht="13.5" customHeight="1">
      <c r="A328" s="15"/>
      <c r="B328" s="4"/>
      <c r="C328" s="16"/>
      <c r="D328" s="17"/>
      <c r="E328" s="1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ht="13.5" customHeight="1">
      <c r="A329" s="15"/>
      <c r="B329" s="4"/>
      <c r="C329" s="16"/>
      <c r="D329" s="17"/>
      <c r="E329" s="1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ht="13.5" customHeight="1">
      <c r="A330" s="15"/>
      <c r="B330" s="4"/>
      <c r="C330" s="16"/>
      <c r="D330" s="17"/>
      <c r="E330" s="1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ht="13.5" customHeight="1">
      <c r="A331" s="15"/>
      <c r="B331" s="4"/>
      <c r="C331" s="16"/>
      <c r="D331" s="17"/>
      <c r="E331" s="1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ht="13.5" customHeight="1">
      <c r="A332" s="15"/>
      <c r="B332" s="4"/>
      <c r="C332" s="16"/>
      <c r="D332" s="17"/>
      <c r="E332" s="1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ht="13.5" customHeight="1">
      <c r="A333" s="15"/>
      <c r="B333" s="4"/>
      <c r="C333" s="16"/>
      <c r="D333" s="17"/>
      <c r="E333" s="1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ht="13.5" customHeight="1">
      <c r="A334" s="15"/>
      <c r="B334" s="4"/>
      <c r="C334" s="16"/>
      <c r="D334" s="17"/>
      <c r="E334" s="1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ht="13.5" customHeight="1">
      <c r="A335" s="15"/>
      <c r="B335" s="4"/>
      <c r="C335" s="16"/>
      <c r="D335" s="17"/>
      <c r="E335" s="1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ht="13.5" customHeight="1">
      <c r="A336" s="15"/>
      <c r="B336" s="4"/>
      <c r="C336" s="16"/>
      <c r="D336" s="17"/>
      <c r="E336" s="1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ht="13.5" customHeight="1">
      <c r="A337" s="15"/>
      <c r="B337" s="4"/>
      <c r="C337" s="16"/>
      <c r="D337" s="17"/>
      <c r="E337" s="1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ht="13.5" customHeight="1">
      <c r="A338" s="15"/>
      <c r="B338" s="4"/>
      <c r="C338" s="16"/>
      <c r="D338" s="17"/>
      <c r="E338" s="1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ht="13.5" customHeight="1">
      <c r="A339" s="15"/>
      <c r="B339" s="4"/>
      <c r="C339" s="16"/>
      <c r="D339" s="17"/>
      <c r="E339" s="1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ht="13.5" customHeight="1">
      <c r="A340" s="15"/>
      <c r="B340" s="4"/>
      <c r="C340" s="16"/>
      <c r="D340" s="17"/>
      <c r="E340" s="1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ht="13.5" customHeight="1">
      <c r="A341" s="15"/>
      <c r="B341" s="4"/>
      <c r="C341" s="16"/>
      <c r="D341" s="17"/>
      <c r="E341" s="1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</sheetData>
  <autoFilter ref="$A$1:$E$141"/>
  <printOptions/>
  <pageMargins bottom="0.75" footer="0.0" header="0.0" left="0.25" right="0.25" top="0.75"/>
  <pageSetup paperSize="9" scale="9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8.43"/>
    <col customWidth="1" min="3" max="3" width="30.14"/>
    <col customWidth="1" min="4" max="4" width="18.57"/>
    <col customWidth="1" min="5" max="5" width="6.14"/>
    <col customWidth="1" min="6" max="6" width="7.43"/>
    <col customWidth="1" min="7" max="7" width="8.86"/>
    <col customWidth="1" min="8" max="8" width="3.29"/>
    <col customWidth="1" min="9" max="9" width="8.43"/>
    <col customWidth="1" min="10" max="10" width="30.14"/>
    <col customWidth="1" min="11" max="11" width="18.57"/>
    <col customWidth="1" min="12" max="12" width="6.14"/>
    <col customWidth="1" min="13" max="13" width="7.43"/>
    <col customWidth="1" min="14" max="14" width="8.86"/>
    <col customWidth="1" min="15" max="15" width="3.29"/>
    <col customWidth="1" min="16" max="26" width="8.57"/>
  </cols>
  <sheetData>
    <row r="1" ht="13.5" customHeight="1">
      <c r="A1" s="18"/>
      <c r="B1" s="18"/>
      <c r="C1" s="18"/>
      <c r="D1" s="18"/>
      <c r="E1" s="19"/>
      <c r="F1" s="19"/>
      <c r="G1" s="18"/>
      <c r="H1" s="20"/>
      <c r="I1" s="18"/>
      <c r="J1" s="18"/>
      <c r="K1" s="18"/>
      <c r="L1" s="21"/>
      <c r="M1" s="21"/>
      <c r="N1" s="18"/>
      <c r="O1" s="20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13.5" customHeight="1">
      <c r="A2" s="18"/>
      <c r="B2" s="19"/>
      <c r="C2" s="22" t="s">
        <v>159</v>
      </c>
      <c r="D2" s="19"/>
      <c r="E2" s="19"/>
      <c r="F2" s="23"/>
      <c r="G2" s="19"/>
      <c r="H2" s="20"/>
      <c r="I2" s="19"/>
      <c r="J2" s="22" t="s">
        <v>160</v>
      </c>
      <c r="K2" s="19"/>
      <c r="L2" s="21"/>
      <c r="M2" s="24"/>
      <c r="N2" s="19"/>
      <c r="O2" s="20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13.5" customHeight="1">
      <c r="A3" s="18"/>
      <c r="B3" s="19"/>
      <c r="C3" s="19"/>
      <c r="D3" s="19"/>
      <c r="E3" s="19"/>
      <c r="F3" s="23"/>
      <c r="G3" s="19"/>
      <c r="H3" s="20"/>
      <c r="I3" s="19"/>
      <c r="J3" s="19"/>
      <c r="K3" s="19"/>
      <c r="L3" s="21"/>
      <c r="M3" s="24"/>
      <c r="N3" s="19"/>
      <c r="O3" s="20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13.5" customHeight="1">
      <c r="A4" s="18"/>
      <c r="B4" s="2" t="s">
        <v>161</v>
      </c>
      <c r="C4" s="25" t="s">
        <v>1</v>
      </c>
      <c r="D4" s="25" t="s">
        <v>2</v>
      </c>
      <c r="E4" s="25" t="s">
        <v>162</v>
      </c>
      <c r="F4" s="25" t="s">
        <v>163</v>
      </c>
      <c r="G4" s="25" t="s">
        <v>164</v>
      </c>
      <c r="H4" s="20"/>
      <c r="I4" s="2" t="s">
        <v>161</v>
      </c>
      <c r="J4" s="25" t="s">
        <v>1</v>
      </c>
      <c r="K4" s="25" t="s">
        <v>2</v>
      </c>
      <c r="L4" s="26" t="s">
        <v>162</v>
      </c>
      <c r="M4" s="26" t="s">
        <v>163</v>
      </c>
      <c r="N4" s="27" t="s">
        <v>164</v>
      </c>
      <c r="O4" s="20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13.5" customHeight="1">
      <c r="A5" s="18"/>
      <c r="B5" s="28">
        <v>1.0</v>
      </c>
      <c r="C5" s="29" t="str">
        <f>IF(F5=0, "",IF(ISNA(VLOOKUP(F5,Registration!$A$2:$C$264,2,0)),"Not registered",IF(VLOOKUP(F5,Registration!$A$2:$C$264,2,0)=0,"Not registered",VLOOKUP(F5,Registration!$A$2:$C$264,2,0))))</f>
        <v>Maddie Draper</v>
      </c>
      <c r="D5" s="29" t="str">
        <f>IF(F5=0, "",IF(ISNA(VLOOKUP(F5,Registration!$A$2:$C$264,3,0)),"Not registered",IF(VLOOKUP(F5,Registration!$A$2:$C$264,3,0)=0,"Not registered",VLOOKUP(F5,Registration!$A$2:$C$264,3,0))))</f>
        <v>Southampton AC</v>
      </c>
      <c r="E5" s="30" t="str">
        <f>IF(F5=0, "",IF(ISNA(VLOOKUP(F5,Registration!$A$2:$D$264,4,0)),"Not registered",IF(VLOOKUP(F5,Registration!$A$2:$D$264,4,0)=0,"Not registered",VLOOKUP(F5,Registration!$A$2:$D$264,4,0))))</f>
        <v>F</v>
      </c>
      <c r="F5" s="31">
        <v>22.0</v>
      </c>
      <c r="G5" s="32">
        <v>9.35</v>
      </c>
      <c r="H5" s="20"/>
      <c r="I5" s="28">
        <v>1.0</v>
      </c>
      <c r="J5" s="29" t="str">
        <f>IF(M5=0, "",IF(ISNA(VLOOKUP(M5,Registration!$A$2:$C$264,2,0)),"Not registered",IF(VLOOKUP(M5,Registration!$A$2:$C$264,2,0)=0,"Not registered",VLOOKUP(M5,Registration!$A$2:$C$264,2,0))))</f>
        <v>Benjamin Beechey</v>
      </c>
      <c r="K5" s="29" t="str">
        <f>IF(M5=0, "",IF(ISNA(VLOOKUP(M5,Registration!$A$2:$C$264,3,0)),"Not registered",IF(VLOOKUP(M5,Registration!$A$2:$C$264,3,0)=0,"Not registered",VLOOKUP(M5,Registration!$A$2:$C$264,3,0))))</f>
        <v>Reading Ac</v>
      </c>
      <c r="L5" s="33" t="str">
        <f>IF(M5=0, "",IF(ISNA(VLOOKUP(M5,Registration!$A$2:$D$264,4,0)),"Not registered",IF(VLOOKUP(M5,Registration!$A$2:$D$264,4,0)=0,"Not registered",VLOOKUP(M5,Registration!$A$2:$D$264,4,0))))</f>
        <v>M</v>
      </c>
      <c r="M5" s="34">
        <v>72.0</v>
      </c>
      <c r="N5" s="32">
        <v>8.53</v>
      </c>
      <c r="O5" s="20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3.5" customHeight="1">
      <c r="A6" s="18"/>
      <c r="B6" s="35">
        <v>2.0</v>
      </c>
      <c r="C6" s="29" t="str">
        <f>IF(F6=0, "",IF(ISNA(VLOOKUP(F6,Registration!$A$2:$C$264,2,0)),"Not registered",IF(VLOOKUP(F6,Registration!$A$2:$C$264,2,0)=0,"Not registered",VLOOKUP(F6,Registration!$A$2:$C$264,2,0))))</f>
        <v>Daisy Stewart</v>
      </c>
      <c r="D6" s="29" t="str">
        <f>IF(F6=0, "",IF(ISNA(VLOOKUP(F6,Registration!$A$2:$C$264,3,0)),"Not registered",IF(VLOOKUP(F6,Registration!$A$2:$C$264,3,0)=0,"Not registered",VLOOKUP(F6,Registration!$A$2:$C$264,3,0))))</f>
        <v>Fleet &amp; Crookham</v>
      </c>
      <c r="E6" s="30" t="str">
        <f>IF(F6=0, "",IF(ISNA(VLOOKUP(F6,Registration!$A$2:$D$264,4,0)),"Not registered",IF(VLOOKUP(F6,Registration!$A$2:$D$264,4,0)=0,"Not registered",VLOOKUP(F6,Registration!$A$2:$D$264,4,0))))</f>
        <v>F</v>
      </c>
      <c r="F6" s="31">
        <v>18.0</v>
      </c>
      <c r="G6" s="32">
        <v>10.11</v>
      </c>
      <c r="H6" s="20"/>
      <c r="I6" s="35">
        <v>2.0</v>
      </c>
      <c r="J6" s="29" t="str">
        <f>IF(M6=0, "",IF(ISNA(VLOOKUP(M6,Registration!$A$2:$C$264,2,0)),"Not registered",IF(VLOOKUP(M6,Registration!$A$2:$C$264,2,0)=0,"Not registered",VLOOKUP(M6,Registration!$A$2:$C$264,2,0))))</f>
        <v>Leo Elkington</v>
      </c>
      <c r="K6" s="29" t="str">
        <f>IF(M6=0, "",IF(ISNA(VLOOKUP(M6,Registration!$A$2:$C$264,3,0)),"Not registered",IF(VLOOKUP(M6,Registration!$A$2:$C$264,3,0)=0,"Not registered",VLOOKUP(M6,Registration!$A$2:$C$264,3,0))))</f>
        <v>City of Salisbury</v>
      </c>
      <c r="L6" s="33" t="str">
        <f>IF(M6=0, "",IF(ISNA(VLOOKUP(M6,Registration!$A$2:$D$264,4,0)),"Not registered",IF(VLOOKUP(M6,Registration!$A$2:$D$264,4,0)=0,"Not registered",VLOOKUP(M6,Registration!$A$2:$D$264,4,0))))</f>
        <v>M</v>
      </c>
      <c r="M6" s="34">
        <v>73.0</v>
      </c>
      <c r="N6" s="32">
        <v>9.0</v>
      </c>
      <c r="O6" s="20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13.5" customHeight="1">
      <c r="A7" s="18"/>
      <c r="B7" s="28">
        <v>3.0</v>
      </c>
      <c r="C7" s="29" t="str">
        <f>IF(F7=0, "",IF(ISNA(VLOOKUP(F7,Registration!$A$2:$C$264,2,0)),"Not registered",IF(VLOOKUP(F7,Registration!$A$2:$C$264,2,0)=0,"Not registered",VLOOKUP(F7,Registration!$A$2:$C$264,2,0))))</f>
        <v>Annabeth Chaplin</v>
      </c>
      <c r="D7" s="29" t="str">
        <f>IF(F7=0, "",IF(ISNA(VLOOKUP(F7,Registration!$A$2:$C$264,3,0)),"Not registered",IF(VLOOKUP(F7,Registration!$A$2:$C$264,3,0)=0,"Not registered",VLOOKUP(F7,Registration!$A$2:$C$264,3,0))))</f>
        <v>Southampton AC</v>
      </c>
      <c r="E7" s="30" t="str">
        <f>IF(F7=0, "",IF(ISNA(VLOOKUP(F7,Registration!$A$2:$D$264,4,0)),"Not registered",IF(VLOOKUP(F7,Registration!$A$2:$D$264,4,0)=0,"Not registered",VLOOKUP(F7,Registration!$A$2:$D$264,4,0))))</f>
        <v>F</v>
      </c>
      <c r="F7" s="31">
        <v>21.0</v>
      </c>
      <c r="G7" s="32">
        <v>10.3</v>
      </c>
      <c r="H7" s="20"/>
      <c r="I7" s="28">
        <v>3.0</v>
      </c>
      <c r="J7" s="29" t="str">
        <f>IF(M7=0, "",IF(ISNA(VLOOKUP(M7,Registration!$A$2:$C$264,2,0)),"Not registered",IF(VLOOKUP(M7,Registration!$A$2:$C$264,2,0)=0,"Not registered",VLOOKUP(M7,Registration!$A$2:$C$264,2,0))))</f>
        <v>Wilbur Whelan</v>
      </c>
      <c r="K7" s="29" t="str">
        <f>IF(M7=0, "",IF(ISNA(VLOOKUP(M7,Registration!$A$2:$C$264,3,0)),"Not registered",IF(VLOOKUP(M7,Registration!$A$2:$C$264,3,0)=0,"Not registered",VLOOKUP(M7,Registration!$A$2:$C$264,3,0))))</f>
        <v>City of Salisbury</v>
      </c>
      <c r="L7" s="33" t="str">
        <f>IF(M7=0, "",IF(ISNA(VLOOKUP(M7,Registration!$A$2:$D$264,4,0)),"Not registered",IF(VLOOKUP(M7,Registration!$A$2:$D$264,4,0)=0,"Not registered",VLOOKUP(M7,Registration!$A$2:$D$264,4,0))))</f>
        <v>M</v>
      </c>
      <c r="M7" s="34">
        <v>90.0</v>
      </c>
      <c r="N7" s="32">
        <v>9.08</v>
      </c>
      <c r="O7" s="20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3.5" customHeight="1">
      <c r="A8" s="18"/>
      <c r="B8" s="35">
        <v>4.0</v>
      </c>
      <c r="C8" s="29" t="str">
        <f>IF(F8=0, "",IF(ISNA(VLOOKUP(F8,Registration!$A$2:$C$264,2,0)),"Not registered",IF(VLOOKUP(F8,Registration!$A$2:$C$264,2,0)=0,"Not registered",VLOOKUP(F8,Registration!$A$2:$C$264,2,0))))</f>
        <v>Luisa Chaplen</v>
      </c>
      <c r="D8" s="29" t="str">
        <f>IF(F8=0, "",IF(ISNA(VLOOKUP(F8,Registration!$A$2:$C$264,3,0)),"Not registered",IF(VLOOKUP(F8,Registration!$A$2:$C$264,3,0)=0,"Not registered",VLOOKUP(F8,Registration!$A$2:$C$264,3,0))))</f>
        <v>Havant</v>
      </c>
      <c r="E8" s="30" t="str">
        <f>IF(F8=0, "",IF(ISNA(VLOOKUP(F8,Registration!$A$2:$D$264,4,0)),"Not registered",IF(VLOOKUP(F8,Registration!$A$2:$D$264,4,0)=0,"Not registered",VLOOKUP(F8,Registration!$A$2:$D$264,4,0))))</f>
        <v>F</v>
      </c>
      <c r="F8" s="31">
        <v>81.0</v>
      </c>
      <c r="G8" s="32">
        <v>10.32</v>
      </c>
      <c r="H8" s="20"/>
      <c r="I8" s="35">
        <v>4.0</v>
      </c>
      <c r="J8" s="29" t="str">
        <f>IF(M8=0, "",IF(ISNA(VLOOKUP(M8,Registration!$A$2:$C$264,2,0)),"Not registered",IF(VLOOKUP(M8,Registration!$A$2:$C$264,2,0)=0,"Not registered",VLOOKUP(M8,Registration!$A$2:$C$264,2,0))))</f>
        <v>Toby Smith</v>
      </c>
      <c r="K8" s="29" t="str">
        <f>IF(M8=0, "",IF(ISNA(VLOOKUP(M8,Registration!$A$2:$C$264,3,0)),"Not registered",IF(VLOOKUP(M8,Registration!$A$2:$C$264,3,0)=0,"Not registered",VLOOKUP(M8,Registration!$A$2:$C$264,3,0))))</f>
        <v>Wimborne AC</v>
      </c>
      <c r="L8" s="33" t="str">
        <f>IF(M8=0, "",IF(ISNA(VLOOKUP(M8,Registration!$A$2:$D$264,4,0)),"Not registered",IF(VLOOKUP(M8,Registration!$A$2:$D$264,4,0)=0,"Not registered",VLOOKUP(M8,Registration!$A$2:$D$264,4,0))))</f>
        <v>M</v>
      </c>
      <c r="M8" s="34">
        <v>112.0</v>
      </c>
      <c r="N8" s="32">
        <v>9.17</v>
      </c>
      <c r="O8" s="20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3.5" customHeight="1">
      <c r="A9" s="18"/>
      <c r="B9" s="28">
        <v>5.0</v>
      </c>
      <c r="C9" s="29" t="str">
        <f>IF(F9=0, "",IF(ISNA(VLOOKUP(F9,Registration!$A$2:$C$264,2,0)),"Not registered",IF(VLOOKUP(F9,Registration!$A$2:$C$264,2,0)=0,"Not registered",VLOOKUP(F9,Registration!$A$2:$C$264,2,0))))</f>
        <v>Elsie Marsh</v>
      </c>
      <c r="D9" s="29" t="str">
        <f>IF(F9=0, "",IF(ISNA(VLOOKUP(F9,Registration!$A$2:$C$264,3,0)),"Not registered",IF(VLOOKUP(F9,Registration!$A$2:$C$264,3,0)=0,"Not registered",VLOOKUP(F9,Registration!$A$2:$C$264,3,0))))</f>
        <v>Southampton AC</v>
      </c>
      <c r="E9" s="30" t="str">
        <f>IF(F9=0, "",IF(ISNA(VLOOKUP(F9,Registration!$A$2:$D$264,4,0)),"Not registered",IF(VLOOKUP(F9,Registration!$A$2:$D$264,4,0)=0,"Not registered",VLOOKUP(F9,Registration!$A$2:$D$264,4,0))))</f>
        <v>F</v>
      </c>
      <c r="F9" s="31">
        <v>25.0</v>
      </c>
      <c r="G9" s="32">
        <v>10.33</v>
      </c>
      <c r="H9" s="20"/>
      <c r="I9" s="28">
        <v>5.0</v>
      </c>
      <c r="J9" s="29" t="str">
        <f>IF(M9=0, "",IF(ISNA(VLOOKUP(M9,Registration!$A$2:$C$264,2,0)),"Not registered",IF(VLOOKUP(M9,Registration!$A$2:$C$264,2,0)=0,"Not registered",VLOOKUP(M9,Registration!$A$2:$C$264,2,0))))</f>
        <v>Harvey Watkeys</v>
      </c>
      <c r="K9" s="29" t="str">
        <f>IF(M9=0, "",IF(ISNA(VLOOKUP(M9,Registration!$A$2:$C$264,3,0)),"Not registered",IF(VLOOKUP(M9,Registration!$A$2:$C$264,3,0)=0,"Not registered",VLOOKUP(M9,Registration!$A$2:$C$264,3,0))))</f>
        <v>Basingstoke &amp; Mid Hants</v>
      </c>
      <c r="L9" s="33" t="str">
        <f>IF(M9=0, "",IF(ISNA(VLOOKUP(M9,Registration!$A$2:$D$264,4,0)),"Not registered",IF(VLOOKUP(M9,Registration!$A$2:$D$264,4,0)=0,"Not registered",VLOOKUP(M9,Registration!$A$2:$D$264,4,0))))</f>
        <v>M</v>
      </c>
      <c r="M9" s="34">
        <v>65.0</v>
      </c>
      <c r="N9" s="32">
        <v>9.23</v>
      </c>
      <c r="O9" s="20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3.5" customHeight="1">
      <c r="A10" s="18"/>
      <c r="B10" s="35">
        <v>6.0</v>
      </c>
      <c r="C10" s="29" t="str">
        <f>IF(F10=0, "",IF(ISNA(VLOOKUP(F10,Registration!$A$2:$C$264,2,0)),"Not registered",IF(VLOOKUP(F10,Registration!$A$2:$C$264,2,0)=0,"Not registered",VLOOKUP(F10,Registration!$A$2:$C$264,2,0))))</f>
        <v>Emma Haslehurst</v>
      </c>
      <c r="D10" s="29" t="str">
        <f>IF(F10=0, "",IF(ISNA(VLOOKUP(F10,Registration!$A$2:$C$264,3,0)),"Not registered",IF(VLOOKUP(F10,Registration!$A$2:$C$264,3,0)=0,"Not registered",VLOOKUP(F10,Registration!$A$2:$C$264,3,0))))</f>
        <v>Southampton AC</v>
      </c>
      <c r="E10" s="30" t="str">
        <f>IF(F10=0, "",IF(ISNA(VLOOKUP(F10,Registration!$A$2:$D$264,4,0)),"Not registered",IF(VLOOKUP(F10,Registration!$A$2:$D$264,4,0)=0,"Not registered",VLOOKUP(F10,Registration!$A$2:$D$264,4,0))))</f>
        <v>F</v>
      </c>
      <c r="F10" s="31">
        <v>23.0</v>
      </c>
      <c r="G10" s="32">
        <v>10.34</v>
      </c>
      <c r="H10" s="20"/>
      <c r="I10" s="35">
        <v>6.0</v>
      </c>
      <c r="J10" s="29" t="str">
        <f>IF(M10=0, "",IF(ISNA(VLOOKUP(M10,Registration!$A$2:$C$264,2,0)),"Not registered",IF(VLOOKUP(M10,Registration!$A$2:$C$264,2,0)=0,"Not registered",VLOOKUP(M10,Registration!$A$2:$C$264,2,0))))</f>
        <v>Finley Kemyon</v>
      </c>
      <c r="K10" s="29" t="str">
        <f>IF(M10=0, "",IF(ISNA(VLOOKUP(M10,Registration!$A$2:$C$264,3,0)),"Not registered",IF(VLOOKUP(M10,Registration!$A$2:$C$264,3,0)=0,"Not registered",VLOOKUP(M10,Registration!$A$2:$C$264,3,0))))</f>
        <v>Poole Runners</v>
      </c>
      <c r="L10" s="33" t="str">
        <f>IF(M10=0, "",IF(ISNA(VLOOKUP(M10,Registration!$A$2:$D$264,4,0)),"Not registered",IF(VLOOKUP(M10,Registration!$A$2:$D$264,4,0)=0,"Not registered",VLOOKUP(M10,Registration!$A$2:$D$264,4,0))))</f>
        <v>M</v>
      </c>
      <c r="M10" s="34">
        <v>103.0</v>
      </c>
      <c r="N10" s="32">
        <v>9.27</v>
      </c>
      <c r="O10" s="20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3.5" customHeight="1">
      <c r="A11" s="18"/>
      <c r="B11" s="28">
        <v>7.0</v>
      </c>
      <c r="C11" s="29" t="str">
        <f>IF(F11=0, "",IF(ISNA(VLOOKUP(F11,Registration!$A$2:$C$264,2,0)),"Not registered",IF(VLOOKUP(F11,Registration!$A$2:$C$264,2,0)=0,"Not registered",VLOOKUP(F11,Registration!$A$2:$C$264,2,0))))</f>
        <v>Hannah Lowy</v>
      </c>
      <c r="D11" s="29" t="str">
        <f>IF(F11=0, "",IF(ISNA(VLOOKUP(F11,Registration!$A$2:$C$264,3,0)),"Not registered",IF(VLOOKUP(F11,Registration!$A$2:$C$264,3,0)=0,"Not registered",VLOOKUP(F11,Registration!$A$2:$C$264,3,0))))</f>
        <v>Winchester Running Club</v>
      </c>
      <c r="E11" s="30" t="str">
        <f>IF(F11=0, "",IF(ISNA(VLOOKUP(F11,Registration!$A$2:$D$264,4,0)),"Not registered",IF(VLOOKUP(F11,Registration!$A$2:$D$264,4,0)=0,"Not registered",VLOOKUP(F11,Registration!$A$2:$D$264,4,0))))</f>
        <v>F</v>
      </c>
      <c r="F11" s="31">
        <v>131.0</v>
      </c>
      <c r="G11" s="32">
        <v>10.44</v>
      </c>
      <c r="H11" s="20"/>
      <c r="I11" s="28">
        <v>7.0</v>
      </c>
      <c r="J11" s="29" t="str">
        <f>IF(M11=0, "",IF(ISNA(VLOOKUP(M11,Registration!$A$2:$C$264,2,0)),"Not registered",IF(VLOOKUP(M11,Registration!$A$2:$C$264,2,0)=0,"Not registered",VLOOKUP(M11,Registration!$A$2:$C$264,2,0))))</f>
        <v>Leonardo Rogers</v>
      </c>
      <c r="K11" s="29" t="str">
        <f>IF(M11=0, "",IF(ISNA(VLOOKUP(M11,Registration!$A$2:$C$264,3,0)),"Not registered",IF(VLOOKUP(M11,Registration!$A$2:$C$264,3,0)=0,"Not registered",VLOOKUP(M11,Registration!$A$2:$C$264,3,0))))</f>
        <v>WADAC</v>
      </c>
      <c r="L11" s="33" t="str">
        <f>IF(M11=0, "",IF(ISNA(VLOOKUP(M11,Registration!$A$2:$D$264,4,0)),"Not registered",IF(VLOOKUP(M11,Registration!$A$2:$D$264,4,0)=0,"Not registered",VLOOKUP(M11,Registration!$A$2:$D$264,4,0))))</f>
        <v>M</v>
      </c>
      <c r="M11" s="34">
        <v>64.0</v>
      </c>
      <c r="N11" s="32">
        <v>9.29</v>
      </c>
      <c r="O11" s="20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3.5" customHeight="1">
      <c r="A12" s="18"/>
      <c r="B12" s="35">
        <v>8.0</v>
      </c>
      <c r="C12" s="29" t="str">
        <f>IF(F12=0, "",IF(ISNA(VLOOKUP(F12,Registration!$A$2:$C$264,2,0)),"Not registered",IF(VLOOKUP(F12,Registration!$A$2:$C$264,2,0)=0,"Not registered",VLOOKUP(F12,Registration!$A$2:$C$264,2,0))))</f>
        <v>Grace Brown</v>
      </c>
      <c r="D12" s="29" t="str">
        <f>IF(F12=0, "",IF(ISNA(VLOOKUP(F12,Registration!$A$2:$C$264,3,0)),"Not registered",IF(VLOOKUP(F12,Registration!$A$2:$C$264,3,0)=0,"Not registered",VLOOKUP(F12,Registration!$A$2:$C$264,3,0))))</f>
        <v>Poole Runners</v>
      </c>
      <c r="E12" s="30" t="str">
        <f>IF(F12=0, "",IF(ISNA(VLOOKUP(F12,Registration!$A$2:$D$264,4,0)),"Not registered",IF(VLOOKUP(F12,Registration!$A$2:$D$264,4,0)=0,"Not registered",VLOOKUP(F12,Registration!$A$2:$D$264,4,0))))</f>
        <v>F</v>
      </c>
      <c r="F12" s="31">
        <v>80.0</v>
      </c>
      <c r="G12" s="32">
        <v>10.44</v>
      </c>
      <c r="H12" s="20"/>
      <c r="I12" s="35">
        <v>8.0</v>
      </c>
      <c r="J12" s="29" t="str">
        <f>IF(M12=0, "",IF(ISNA(VLOOKUP(M12,Registration!$A$2:$C$264,2,0)),"Not registered",IF(VLOOKUP(M12,Registration!$A$2:$C$264,2,0)=0,"Not registered",VLOOKUP(M12,Registration!$A$2:$C$264,2,0))))</f>
        <v>Nico Galanti</v>
      </c>
      <c r="K12" s="29" t="str">
        <f>IF(M12=0, "",IF(ISNA(VLOOKUP(M12,Registration!$A$2:$C$264,3,0)),"Not registered",IF(VLOOKUP(M12,Registration!$A$2:$C$264,3,0)=0,"Not registered",VLOOKUP(M12,Registration!$A$2:$C$264,3,0))))</f>
        <v>Poole AC</v>
      </c>
      <c r="L12" s="33" t="str">
        <f>IF(M12=0, "",IF(ISNA(VLOOKUP(M12,Registration!$A$2:$D$264,4,0)),"Not registered",IF(VLOOKUP(M12,Registration!$A$2:$D$264,4,0)=0,"Not registered",VLOOKUP(M12,Registration!$A$2:$D$264,4,0))))</f>
        <v>M</v>
      </c>
      <c r="M12" s="34">
        <v>83.0</v>
      </c>
      <c r="N12" s="32">
        <v>9.34</v>
      </c>
      <c r="O12" s="20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3.5" customHeight="1">
      <c r="A13" s="18"/>
      <c r="B13" s="28">
        <v>9.0</v>
      </c>
      <c r="C13" s="29" t="str">
        <f>IF(F13=0, "",IF(ISNA(VLOOKUP(F13,Registration!$A$2:$C$264,2,0)),"Not registered",IF(VLOOKUP(F13,Registration!$A$2:$C$264,2,0)=0,"Not registered",VLOOKUP(F13,Registration!$A$2:$C$264,2,0))))</f>
        <v>Cressida Morris</v>
      </c>
      <c r="D13" s="29" t="str">
        <f>IF(F13=0, "",IF(ISNA(VLOOKUP(F13,Registration!$A$2:$C$264,3,0)),"Not registered",IF(VLOOKUP(F13,Registration!$A$2:$C$264,3,0)=0,"Not registered",VLOOKUP(F13,Registration!$A$2:$C$264,3,0))))</f>
        <v>Basingstoke &amp; Mid Hants</v>
      </c>
      <c r="E13" s="30" t="str">
        <f>IF(F13=0, "",IF(ISNA(VLOOKUP(F13,Registration!$A$2:$D$264,4,0)),"Not registered",IF(VLOOKUP(F13,Registration!$A$2:$D$264,4,0)=0,"Not registered",VLOOKUP(F13,Registration!$A$2:$D$264,4,0))))</f>
        <v>F</v>
      </c>
      <c r="F13" s="31">
        <v>15.0</v>
      </c>
      <c r="G13" s="32">
        <v>10.47</v>
      </c>
      <c r="H13" s="20"/>
      <c r="I13" s="28">
        <v>9.0</v>
      </c>
      <c r="J13" s="29" t="str">
        <f>IF(M13=0, "",IF(ISNA(VLOOKUP(M13,Registration!$A$2:$C$264,2,0)),"Not registered",IF(VLOOKUP(M13,Registration!$A$2:$C$264,2,0)=0,"Not registered",VLOOKUP(M13,Registration!$A$2:$C$264,2,0))))</f>
        <v>Noah Banks</v>
      </c>
      <c r="K13" s="29" t="str">
        <f>IF(M13=0, "",IF(ISNA(VLOOKUP(M13,Registration!$A$2:$C$264,3,0)),"Not registered",IF(VLOOKUP(M13,Registration!$A$2:$C$264,3,0)=0,"Not registered",VLOOKUP(M13,Registration!$A$2:$C$264,3,0))))</f>
        <v>WADAC</v>
      </c>
      <c r="L13" s="33" t="str">
        <f>IF(M13=0, "",IF(ISNA(VLOOKUP(M13,Registration!$A$2:$D$264,4,0)),"Not registered",IF(VLOOKUP(M13,Registration!$A$2:$D$264,4,0)=0,"Not registered",VLOOKUP(M13,Registration!$A$2:$D$264,4,0))))</f>
        <v>M</v>
      </c>
      <c r="M13" s="34">
        <v>43.0</v>
      </c>
      <c r="N13" s="32">
        <v>9.37</v>
      </c>
      <c r="O13" s="20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3.5" customHeight="1">
      <c r="A14" s="18"/>
      <c r="B14" s="28">
        <v>10.0</v>
      </c>
      <c r="C14" s="29" t="str">
        <f>IF(F14=0, "",IF(ISNA(VLOOKUP(F14,Registration!$A$2:$C$264,2,0)),"Not registered",IF(VLOOKUP(F14,Registration!$A$2:$C$264,2,0)=0,"Not registered",VLOOKUP(F14,Registration!$A$2:$C$264,2,0))))</f>
        <v>Willa Gray</v>
      </c>
      <c r="D14" s="29" t="str">
        <f>IF(F14=0, "",IF(ISNA(VLOOKUP(F14,Registration!$A$2:$C$264,3,0)),"Not registered",IF(VLOOKUP(F14,Registration!$A$2:$C$264,3,0)=0,"Not registered",VLOOKUP(F14,Registration!$A$2:$C$264,3,0))))</f>
        <v>Poole Runners</v>
      </c>
      <c r="E14" s="30" t="str">
        <f>IF(F14=0, "",IF(ISNA(VLOOKUP(F14,Registration!$A$2:$D$264,4,0)),"Not registered",IF(VLOOKUP(F14,Registration!$A$2:$D$264,4,0)=0,"Not registered",VLOOKUP(F14,Registration!$A$2:$D$264,4,0))))</f>
        <v>F</v>
      </c>
      <c r="F14" s="31">
        <v>104.0</v>
      </c>
      <c r="G14" s="32">
        <v>10.48</v>
      </c>
      <c r="H14" s="20"/>
      <c r="I14" s="28">
        <v>10.0</v>
      </c>
      <c r="J14" s="29" t="str">
        <f>IF(M14=0, "",IF(ISNA(VLOOKUP(M14,Registration!$A$2:$C$264,2,0)),"Not registered",IF(VLOOKUP(M14,Registration!$A$2:$C$264,2,0)=0,"Not registered",VLOOKUP(M14,Registration!$A$2:$C$264,2,0))))</f>
        <v>Toby Manley</v>
      </c>
      <c r="K14" s="29" t="str">
        <f>IF(M14=0, "",IF(ISNA(VLOOKUP(M14,Registration!$A$2:$C$264,3,0)),"Not registered",IF(VLOOKUP(M14,Registration!$A$2:$C$264,3,0)=0,"Not registered",VLOOKUP(M14,Registration!$A$2:$C$264,3,0))))</f>
        <v>WADAC</v>
      </c>
      <c r="L14" s="33" t="str">
        <f>IF(M14=0, "",IF(ISNA(VLOOKUP(M14,Registration!$A$2:$D$264,4,0)),"Not registered",IF(VLOOKUP(M14,Registration!$A$2:$D$264,4,0)=0,"Not registered",VLOOKUP(M14,Registration!$A$2:$D$264,4,0))))</f>
        <v>M</v>
      </c>
      <c r="M14" s="34">
        <v>41.0</v>
      </c>
      <c r="N14" s="32">
        <v>9.42</v>
      </c>
      <c r="O14" s="20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3.5" customHeight="1">
      <c r="A15" s="18"/>
      <c r="B15" s="35">
        <v>11.0</v>
      </c>
      <c r="C15" s="29" t="str">
        <f>IF(F15=0, "",IF(ISNA(VLOOKUP(F15,Registration!$A$2:$C$264,2,0)),"Not registered",IF(VLOOKUP(F15,Registration!$A$2:$C$264,2,0)=0,"Not registered",VLOOKUP(F15,Registration!$A$2:$C$264,2,0))))</f>
        <v>Poppy Manley</v>
      </c>
      <c r="D15" s="29" t="str">
        <f>IF(F15=0, "",IF(ISNA(VLOOKUP(F15,Registration!$A$2:$C$264,3,0)),"Not registered",IF(VLOOKUP(F15,Registration!$A$2:$C$264,3,0)=0,"Not registered",VLOOKUP(F15,Registration!$A$2:$C$264,3,0))))</f>
        <v>WADAC</v>
      </c>
      <c r="E15" s="30" t="str">
        <f>IF(F15=0, "",IF(ISNA(VLOOKUP(F15,Registration!$A$2:$D$264,4,0)),"Not registered",IF(VLOOKUP(F15,Registration!$A$2:$D$264,4,0)=0,"Not registered",VLOOKUP(F15,Registration!$A$2:$D$264,4,0))))</f>
        <v>F</v>
      </c>
      <c r="F15" s="31">
        <v>11.0</v>
      </c>
      <c r="G15" s="32">
        <v>10.59</v>
      </c>
      <c r="H15" s="20"/>
      <c r="I15" s="35">
        <v>11.0</v>
      </c>
      <c r="J15" s="29" t="str">
        <f>IF(M15=0, "",IF(ISNA(VLOOKUP(M15,Registration!$A$2:$C$264,2,0)),"Not registered",IF(VLOOKUP(M15,Registration!$A$2:$C$264,2,0)=0,"Not registered",VLOOKUP(M15,Registration!$A$2:$C$264,2,0))))</f>
        <v>Jack Mackay</v>
      </c>
      <c r="K15" s="29" t="str">
        <f>IF(M15=0, "",IF(ISNA(VLOOKUP(M15,Registration!$A$2:$C$264,3,0)),"Not registered",IF(VLOOKUP(M15,Registration!$A$2:$C$264,3,0)=0,"Not registered",VLOOKUP(M15,Registration!$A$2:$C$264,3,0))))</f>
        <v>Chapel Junior Tri</v>
      </c>
      <c r="L15" s="33" t="str">
        <f>IF(M15=0, "",IF(ISNA(VLOOKUP(M15,Registration!$A$2:$D$264,4,0)),"Not registered",IF(VLOOKUP(M15,Registration!$A$2:$D$264,4,0)=0,"Not registered",VLOOKUP(M15,Registration!$A$2:$D$264,4,0))))</f>
        <v>M</v>
      </c>
      <c r="M15" s="34">
        <v>38.0</v>
      </c>
      <c r="N15" s="32">
        <v>9.43</v>
      </c>
      <c r="O15" s="20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3.5" customHeight="1">
      <c r="A16" s="18"/>
      <c r="B16" s="28">
        <v>12.0</v>
      </c>
      <c r="C16" s="29" t="str">
        <f>IF(F16=0, "",IF(ISNA(VLOOKUP(F16,Registration!$A$2:$C$264,2,0)),"Not registered",IF(VLOOKUP(F16,Registration!$A$2:$C$264,2,0)=0,"Not registered",VLOOKUP(F16,Registration!$A$2:$C$264,2,0))))</f>
        <v>Emily Brooks</v>
      </c>
      <c r="D16" s="29" t="str">
        <f>IF(F16=0, "",IF(ISNA(VLOOKUP(F16,Registration!$A$2:$C$264,3,0)),"Not registered",IF(VLOOKUP(F16,Registration!$A$2:$C$264,3,0)=0,"Not registered",VLOOKUP(F16,Registration!$A$2:$C$264,3,0))))</f>
        <v>BAC</v>
      </c>
      <c r="E16" s="30" t="str">
        <f>IF(F16=0, "",IF(ISNA(VLOOKUP(F16,Registration!$A$2:$D$264,4,0)),"Not registered",IF(VLOOKUP(F16,Registration!$A$2:$D$264,4,0)=0,"Not registered",VLOOKUP(F16,Registration!$A$2:$D$264,4,0))))</f>
        <v>F</v>
      </c>
      <c r="F16" s="31">
        <v>30.0</v>
      </c>
      <c r="G16" s="32">
        <v>11.09</v>
      </c>
      <c r="H16" s="20"/>
      <c r="I16" s="28">
        <v>12.0</v>
      </c>
      <c r="J16" s="29" t="str">
        <f>IF(M16=0, "",IF(ISNA(VLOOKUP(M16,Registration!$A$2:$C$264,2,0)),"Not registered",IF(VLOOKUP(M16,Registration!$A$2:$C$264,2,0)=0,"Not registered",VLOOKUP(M16,Registration!$A$2:$C$264,2,0))))</f>
        <v>Finley Mortimer</v>
      </c>
      <c r="K16" s="29" t="str">
        <f>IF(M16=0, "",IF(ISNA(VLOOKUP(M16,Registration!$A$2:$C$264,3,0)),"Not registered",IF(VLOOKUP(M16,Registration!$A$2:$C$264,3,0)=0,"Not registered",VLOOKUP(M16,Registration!$A$2:$C$264,3,0))))</f>
        <v>New Forest Juniors</v>
      </c>
      <c r="L16" s="33" t="str">
        <f>IF(M16=0, "",IF(ISNA(VLOOKUP(M16,Registration!$A$2:$D$264,4,0)),"Not registered",IF(VLOOKUP(M16,Registration!$A$2:$D$264,4,0)=0,"Not registered",VLOOKUP(M16,Registration!$A$2:$D$264,4,0))))</f>
        <v>M</v>
      </c>
      <c r="M16" s="34">
        <v>39.0</v>
      </c>
      <c r="N16" s="32">
        <v>9.52</v>
      </c>
      <c r="O16" s="20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3.5" customHeight="1">
      <c r="A17" s="18"/>
      <c r="B17" s="35">
        <v>13.0</v>
      </c>
      <c r="C17" s="29" t="str">
        <f>IF(F17=0, "",IF(ISNA(VLOOKUP(F17,Registration!$A$2:$C$264,2,0)),"Not registered",IF(VLOOKUP(F17,Registration!$A$2:$C$264,2,0)=0,"Not registered",VLOOKUP(F17,Registration!$A$2:$C$264,2,0))))</f>
        <v>Libby Wye</v>
      </c>
      <c r="D17" s="29" t="str">
        <f>IF(F17=0, "",IF(ISNA(VLOOKUP(F17,Registration!$A$2:$C$264,3,0)),"Not registered",IF(VLOOKUP(F17,Registration!$A$2:$C$264,3,0)=0,"Not registered",VLOOKUP(F17,Registration!$A$2:$C$264,3,0))))</f>
        <v>WADAC</v>
      </c>
      <c r="E17" s="30" t="str">
        <f>IF(F17=0, "",IF(ISNA(VLOOKUP(F17,Registration!$A$2:$D$264,4,0)),"Not registered",IF(VLOOKUP(F17,Registration!$A$2:$D$264,4,0)=0,"Not registered",VLOOKUP(F17,Registration!$A$2:$D$264,4,0))))</f>
        <v>F</v>
      </c>
      <c r="F17" s="31">
        <v>12.0</v>
      </c>
      <c r="G17" s="32">
        <v>11.13</v>
      </c>
      <c r="H17" s="20"/>
      <c r="I17" s="35">
        <v>13.0</v>
      </c>
      <c r="J17" s="29" t="str">
        <f>IF(M17=0, "",IF(ISNA(VLOOKUP(M17,Registration!$A$2:$C$264,2,0)),"Not registered",IF(VLOOKUP(M17,Registration!$A$2:$C$264,2,0)=0,"Not registered",VLOOKUP(M17,Registration!$A$2:$C$264,2,0))))</f>
        <v>Oliver Battersby</v>
      </c>
      <c r="K17" s="29" t="str">
        <f>IF(M17=0, "",IF(ISNA(VLOOKUP(M17,Registration!$A$2:$C$264,3,0)),"Not registered",IF(VLOOKUP(M17,Registration!$A$2:$C$264,3,0)=0,"Not registered",VLOOKUP(M17,Registration!$A$2:$C$264,3,0))))</f>
        <v>WADAC</v>
      </c>
      <c r="L17" s="33" t="str">
        <f>IF(M17=0, "",IF(ISNA(VLOOKUP(M17,Registration!$A$2:$D$264,4,0)),"Not registered",IF(VLOOKUP(M17,Registration!$A$2:$D$264,4,0)=0,"Not registered",VLOOKUP(M17,Registration!$A$2:$D$264,4,0))))</f>
        <v>M</v>
      </c>
      <c r="M17" s="34">
        <v>45.0</v>
      </c>
      <c r="N17" s="32">
        <v>9.58</v>
      </c>
      <c r="O17" s="20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13.5" customHeight="1">
      <c r="A18" s="18"/>
      <c r="B18" s="28">
        <v>14.0</v>
      </c>
      <c r="C18" s="29" t="str">
        <f>IF(F18=0, "",IF(ISNA(VLOOKUP(F18,Registration!$A$2:$C$264,2,0)),"Not registered",IF(VLOOKUP(F18,Registration!$A$2:$C$264,2,0)=0,"Not registered",VLOOKUP(F18,Registration!$A$2:$C$264,2,0))))</f>
        <v>Edie Hepenstal</v>
      </c>
      <c r="D18" s="29" t="str">
        <f>IF(F18=0, "",IF(ISNA(VLOOKUP(F18,Registration!$A$2:$C$264,3,0)),"Not registered",IF(VLOOKUP(F18,Registration!$A$2:$C$264,3,0)=0,"Not registered",VLOOKUP(F18,Registration!$A$2:$C$264,3,0))))</f>
        <v>WADAC</v>
      </c>
      <c r="E18" s="30" t="str">
        <f>IF(F18=0, "",IF(ISNA(VLOOKUP(F18,Registration!$A$2:$D$264,4,0)),"Not registered",IF(VLOOKUP(F18,Registration!$A$2:$D$264,4,0)=0,"Not registered",VLOOKUP(F18,Registration!$A$2:$D$264,4,0))))</f>
        <v>F</v>
      </c>
      <c r="F18" s="31">
        <v>13.0</v>
      </c>
      <c r="G18" s="32">
        <v>11.2</v>
      </c>
      <c r="H18" s="20"/>
      <c r="I18" s="28">
        <v>14.0</v>
      </c>
      <c r="J18" s="29" t="str">
        <f>IF(M18=0, "",IF(ISNA(VLOOKUP(M18,Registration!$A$2:$C$264,2,0)),"Not registered",IF(VLOOKUP(M18,Registration!$A$2:$C$264,2,0)=0,"Not registered",VLOOKUP(M18,Registration!$A$2:$C$264,2,0))))</f>
        <v>Oliver Nightingale</v>
      </c>
      <c r="K18" s="29" t="str">
        <f>IF(M18=0, "",IF(ISNA(VLOOKUP(M18,Registration!$A$2:$C$264,3,0)),"Not registered",IF(VLOOKUP(M18,Registration!$A$2:$C$264,3,0)=0,"Not registered",VLOOKUP(M18,Registration!$A$2:$C$264,3,0))))</f>
        <v>Poole Runners</v>
      </c>
      <c r="L18" s="33" t="str">
        <f>IF(M18=0, "",IF(ISNA(VLOOKUP(M18,Registration!$A$2:$D$264,4,0)),"Not registered",IF(VLOOKUP(M18,Registration!$A$2:$D$264,4,0)=0,"Not registered",VLOOKUP(M18,Registration!$A$2:$D$264,4,0))))</f>
        <v>M</v>
      </c>
      <c r="M18" s="34">
        <v>61.0</v>
      </c>
      <c r="N18" s="32">
        <v>10.0</v>
      </c>
      <c r="O18" s="20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3.5" customHeight="1">
      <c r="A19" s="18"/>
      <c r="B19" s="35">
        <v>15.0</v>
      </c>
      <c r="C19" s="29" t="str">
        <f>IF(F19=0, "",IF(ISNA(VLOOKUP(F19,Registration!$A$2:$C$264,2,0)),"Not registered",IF(VLOOKUP(F19,Registration!$A$2:$C$264,2,0)=0,"Not registered",VLOOKUP(F19,Registration!$A$2:$C$264,2,0))))</f>
        <v>Polly Warboys</v>
      </c>
      <c r="D19" s="29" t="str">
        <f>IF(F19=0, "",IF(ISNA(VLOOKUP(F19,Registration!$A$2:$C$264,3,0)),"Not registered",IF(VLOOKUP(F19,Registration!$A$2:$C$264,3,0)=0,"Not registered",VLOOKUP(F19,Registration!$A$2:$C$264,3,0))))</f>
        <v>Poole Runners</v>
      </c>
      <c r="E19" s="30" t="str">
        <f>IF(F19=0, "",IF(ISNA(VLOOKUP(F19,Registration!$A$2:$D$264,4,0)),"Not registered",IF(VLOOKUP(F19,Registration!$A$2:$D$264,4,0)=0,"Not registered",VLOOKUP(F19,Registration!$A$2:$D$264,4,0))))</f>
        <v>F</v>
      </c>
      <c r="F19" s="31">
        <v>99.0</v>
      </c>
      <c r="G19" s="32">
        <v>11.2</v>
      </c>
      <c r="H19" s="20"/>
      <c r="I19" s="35">
        <v>15.0</v>
      </c>
      <c r="J19" s="29" t="str">
        <f>IF(M19=0, "",IF(ISNA(VLOOKUP(M19,Registration!$A$2:$C$264,2,0)),"Not registered",IF(VLOOKUP(M19,Registration!$A$2:$C$264,2,0)=0,"Not registered",VLOOKUP(M19,Registration!$A$2:$C$264,2,0))))</f>
        <v>Olsson Docherty</v>
      </c>
      <c r="K19" s="29" t="str">
        <f>IF(M19=0, "",IF(ISNA(VLOOKUP(M19,Registration!$A$2:$C$264,3,0)),"Not registered",IF(VLOOKUP(M19,Registration!$A$2:$C$264,3,0)=0,"Not registered",VLOOKUP(M19,Registration!$A$2:$C$264,3,0))))</f>
        <v>Poole Runners</v>
      </c>
      <c r="L19" s="33" t="str">
        <f>IF(M19=0, "",IF(ISNA(VLOOKUP(M19,Registration!$A$2:$D$264,4,0)),"Not registered",IF(VLOOKUP(M19,Registration!$A$2:$D$264,4,0)=0,"Not registered",VLOOKUP(M19,Registration!$A$2:$D$264,4,0))))</f>
        <v>M</v>
      </c>
      <c r="M19" s="34">
        <v>109.0</v>
      </c>
      <c r="N19" s="32">
        <v>10.0</v>
      </c>
      <c r="O19" s="20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13.5" customHeight="1">
      <c r="A20" s="18"/>
      <c r="B20" s="28">
        <v>16.0</v>
      </c>
      <c r="C20" s="29" t="str">
        <f>IF(F20=0, "",IF(ISNA(VLOOKUP(F20,Registration!$A$2:$C$264,2,0)),"Not registered",IF(VLOOKUP(F20,Registration!$A$2:$C$264,2,0)=0,"Not registered",VLOOKUP(F20,Registration!$A$2:$C$264,2,0))))</f>
        <v>Indy Goodwin</v>
      </c>
      <c r="D20" s="29" t="str">
        <f>IF(F20=0, "",IF(ISNA(VLOOKUP(F20,Registration!$A$2:$C$264,3,0)),"Not registered",IF(VLOOKUP(F20,Registration!$A$2:$C$264,3,0)=0,"Not registered",VLOOKUP(F20,Registration!$A$2:$C$264,3,0))))</f>
        <v>Reading AC</v>
      </c>
      <c r="E20" s="30" t="str">
        <f>IF(F20=0, "",IF(ISNA(VLOOKUP(F20,Registration!$A$2:$D$264,4,0)),"Not registered",IF(VLOOKUP(F20,Registration!$A$2:$D$264,4,0)=0,"Not registered",VLOOKUP(F20,Registration!$A$2:$D$264,4,0))))</f>
        <v>F</v>
      </c>
      <c r="F20" s="31">
        <v>110.0</v>
      </c>
      <c r="G20" s="32">
        <v>11.21</v>
      </c>
      <c r="H20" s="20"/>
      <c r="I20" s="28">
        <v>16.0</v>
      </c>
      <c r="J20" s="29" t="str">
        <f>IF(M20=0, "",IF(ISNA(VLOOKUP(M20,Registration!$A$2:$C$264,2,0)),"Not registered",IF(VLOOKUP(M20,Registration!$A$2:$C$264,2,0)=0,"Not registered",VLOOKUP(M20,Registration!$A$2:$C$264,2,0))))</f>
        <v>Ewan Toomer</v>
      </c>
      <c r="K20" s="29" t="str">
        <f>IF(M20=0, "",IF(ISNA(VLOOKUP(M20,Registration!$A$2:$C$264,3,0)),"Not registered",IF(VLOOKUP(M20,Registration!$A$2:$C$264,3,0)=0,"Not registered",VLOOKUP(M20,Registration!$A$2:$C$264,3,0))))</f>
        <v>New Forest Juniors</v>
      </c>
      <c r="L20" s="33" t="str">
        <f>IF(M20=0, "",IF(ISNA(VLOOKUP(M20,Registration!$A$2:$D$264,4,0)),"Not registered",IF(VLOOKUP(M20,Registration!$A$2:$D$264,4,0)=0,"Not registered",VLOOKUP(M20,Registration!$A$2:$D$264,4,0))))</f>
        <v>M</v>
      </c>
      <c r="M20" s="34">
        <v>121.0</v>
      </c>
      <c r="N20" s="32">
        <v>10.02</v>
      </c>
      <c r="O20" s="20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3.5" customHeight="1">
      <c r="A21" s="18"/>
      <c r="B21" s="35">
        <v>17.0</v>
      </c>
      <c r="C21" s="29" t="str">
        <f>IF(F21=0, "",IF(ISNA(VLOOKUP(F21,Registration!$A$2:$C$264,2,0)),"Not registered",IF(VLOOKUP(F21,Registration!$A$2:$C$264,2,0)=0,"Not registered",VLOOKUP(F21,Registration!$A$2:$C$264,2,0))))</f>
        <v>Annabelle Lee</v>
      </c>
      <c r="D21" s="29" t="str">
        <f>IF(F21=0, "",IF(ISNA(VLOOKUP(F21,Registration!$A$2:$C$264,3,0)),"Not registered",IF(VLOOKUP(F21,Registration!$A$2:$C$264,3,0)=0,"Not registered",VLOOKUP(F21,Registration!$A$2:$C$264,3,0))))</f>
        <v>AF&amp;D</v>
      </c>
      <c r="E21" s="30" t="str">
        <f>IF(F21=0, "",IF(ISNA(VLOOKUP(F21,Registration!$A$2:$D$264,4,0)),"Not registered",IF(VLOOKUP(F21,Registration!$A$2:$D$264,4,0)=0,"Not registered",VLOOKUP(F21,Registration!$A$2:$D$264,4,0))))</f>
        <v>F</v>
      </c>
      <c r="F21" s="31">
        <v>1.0</v>
      </c>
      <c r="G21" s="32">
        <v>11.26</v>
      </c>
      <c r="H21" s="20"/>
      <c r="I21" s="35">
        <v>17.0</v>
      </c>
      <c r="J21" s="29" t="str">
        <f>IF(M21=0, "",IF(ISNA(VLOOKUP(M21,Registration!$A$2:$C$264,2,0)),"Not registered",IF(VLOOKUP(M21,Registration!$A$2:$C$264,2,0)=0,"Not registered",VLOOKUP(M21,Registration!$A$2:$C$264,2,0))))</f>
        <v>Wilfred Smith</v>
      </c>
      <c r="K21" s="29" t="str">
        <f>IF(M21=0, "",IF(ISNA(VLOOKUP(M21,Registration!$A$2:$C$264,3,0)),"Not registered",IF(VLOOKUP(M21,Registration!$A$2:$C$264,3,0)=0,"Not registered",VLOOKUP(M21,Registration!$A$2:$C$264,3,0))))</f>
        <v>Isle of Wight AC</v>
      </c>
      <c r="L21" s="33" t="str">
        <f>IF(M21=0, "",IF(ISNA(VLOOKUP(M21,Registration!$A$2:$D$264,4,0)),"Not registered",IF(VLOOKUP(M21,Registration!$A$2:$D$264,4,0)=0,"Not registered",VLOOKUP(M21,Registration!$A$2:$D$264,4,0))))</f>
        <v>M</v>
      </c>
      <c r="M21" s="34">
        <v>52.0</v>
      </c>
      <c r="N21" s="32">
        <v>10.03</v>
      </c>
      <c r="O21" s="20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3.5" customHeight="1">
      <c r="A22" s="18"/>
      <c r="B22" s="28">
        <v>18.0</v>
      </c>
      <c r="C22" s="29" t="str">
        <f>IF(F22=0, "",IF(ISNA(VLOOKUP(F22,Registration!$A$2:$C$264,2,0)),"Not registered",IF(VLOOKUP(F22,Registration!$A$2:$C$264,2,0)=0,"Not registered",VLOOKUP(F22,Registration!$A$2:$C$264,2,0))))</f>
        <v>Dora Doma</v>
      </c>
      <c r="D22" s="29" t="str">
        <f>IF(F22=0, "",IF(ISNA(VLOOKUP(F22,Registration!$A$2:$C$264,3,0)),"Not registered",IF(VLOOKUP(F22,Registration!$A$2:$C$264,3,0)=0,"Not registered",VLOOKUP(F22,Registration!$A$2:$C$264,3,0))))</f>
        <v>Poole Runners</v>
      </c>
      <c r="E22" s="30" t="str">
        <f>IF(F22=0, "",IF(ISNA(VLOOKUP(F22,Registration!$A$2:$D$264,4,0)),"Not registered",IF(VLOOKUP(F22,Registration!$A$2:$D$264,4,0)=0,"Not registered",VLOOKUP(F22,Registration!$A$2:$D$264,4,0))))</f>
        <v>F</v>
      </c>
      <c r="F22" s="31">
        <v>28.0</v>
      </c>
      <c r="G22" s="32">
        <v>11.35</v>
      </c>
      <c r="H22" s="20"/>
      <c r="I22" s="28">
        <v>18.0</v>
      </c>
      <c r="J22" s="29" t="str">
        <f>IF(M22=0, "",IF(ISNA(VLOOKUP(M22,Registration!$A$2:$C$264,2,0)),"Not registered",IF(VLOOKUP(M22,Registration!$A$2:$C$264,2,0)=0,"Not registered",VLOOKUP(M22,Registration!$A$2:$C$264,2,0))))</f>
        <v>Archie Bewley</v>
      </c>
      <c r="K22" s="29" t="str">
        <f>IF(M22=0, "",IF(ISNA(VLOOKUP(M22,Registration!$A$2:$C$264,3,0)),"Not registered",IF(VLOOKUP(M22,Registration!$A$2:$C$264,3,0)=0,"Not registered",VLOOKUP(M22,Registration!$A$2:$C$264,3,0))))</f>
        <v>Winchester Running Club</v>
      </c>
      <c r="L22" s="33" t="str">
        <f>IF(M22=0, "",IF(ISNA(VLOOKUP(M22,Registration!$A$2:$D$264,4,0)),"Not registered",IF(VLOOKUP(M22,Registration!$A$2:$D$264,4,0)=0,"Not registered",VLOOKUP(M22,Registration!$A$2:$D$264,4,0))))</f>
        <v>M</v>
      </c>
      <c r="M22" s="34">
        <v>89.0</v>
      </c>
      <c r="N22" s="32">
        <v>10.04</v>
      </c>
      <c r="O22" s="20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3.5" customHeight="1">
      <c r="A23" s="18"/>
      <c r="B23" s="28">
        <v>19.0</v>
      </c>
      <c r="C23" s="29" t="str">
        <f>IF(F23=0, "",IF(ISNA(VLOOKUP(F23,Registration!$A$2:$C$264,2,0)),"Not registered",IF(VLOOKUP(F23,Registration!$A$2:$C$264,2,0)=0,"Not registered",VLOOKUP(F23,Registration!$A$2:$C$264,2,0))))</f>
        <v>Beth Johnston</v>
      </c>
      <c r="D23" s="29" t="str">
        <f>IF(F23=0, "",IF(ISNA(VLOOKUP(F23,Registration!$A$2:$C$264,3,0)),"Not registered",IF(VLOOKUP(F23,Registration!$A$2:$C$264,3,0)=0,"Not registered",VLOOKUP(F23,Registration!$A$2:$C$264,3,0))))</f>
        <v>Fleet &amp; Crookham</v>
      </c>
      <c r="E23" s="30" t="str">
        <f>IF(F23=0, "",IF(ISNA(VLOOKUP(F23,Registration!$A$2:$D$264,4,0)),"Not registered",IF(VLOOKUP(F23,Registration!$A$2:$D$264,4,0)=0,"Not registered",VLOOKUP(F23,Registration!$A$2:$D$264,4,0))))</f>
        <v>F</v>
      </c>
      <c r="F23" s="31">
        <v>126.0</v>
      </c>
      <c r="G23" s="32">
        <v>11.44</v>
      </c>
      <c r="H23" s="20"/>
      <c r="I23" s="28">
        <v>19.0</v>
      </c>
      <c r="J23" s="29" t="str">
        <f>IF(M23=0, "",IF(ISNA(VLOOKUP(M23,Registration!$A$2:$C$264,2,0)),"Not registered",IF(VLOOKUP(M23,Registration!$A$2:$C$264,2,0)=0,"Not registered",VLOOKUP(M23,Registration!$A$2:$C$264,2,0))))</f>
        <v>James Beckett</v>
      </c>
      <c r="K23" s="29" t="str">
        <f>IF(M23=0, "",IF(ISNA(VLOOKUP(M23,Registration!$A$2:$C$264,3,0)),"Not registered",IF(VLOOKUP(M23,Registration!$A$2:$C$264,3,0)=0,"Not registered",VLOOKUP(M23,Registration!$A$2:$C$264,3,0))))</f>
        <v>City of Salisbury</v>
      </c>
      <c r="L23" s="33" t="str">
        <f>IF(M23=0, "",IF(ISNA(VLOOKUP(M23,Registration!$A$2:$D$264,4,0)),"Not registered",IF(VLOOKUP(M23,Registration!$A$2:$D$264,4,0)=0,"Not registered",VLOOKUP(M23,Registration!$A$2:$D$264,4,0))))</f>
        <v>M</v>
      </c>
      <c r="M23" s="34">
        <v>78.0</v>
      </c>
      <c r="N23" s="32">
        <v>10.06</v>
      </c>
      <c r="O23" s="20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3.5" customHeight="1">
      <c r="A24" s="18"/>
      <c r="B24" s="35">
        <v>20.0</v>
      </c>
      <c r="C24" s="29" t="str">
        <f>IF(F24=0, "",IF(ISNA(VLOOKUP(F24,Registration!$A$2:$C$264,2,0)),"Not registered",IF(VLOOKUP(F24,Registration!$A$2:$C$264,2,0)=0,"Not registered",VLOOKUP(F24,Registration!$A$2:$C$264,2,0))))</f>
        <v>Isla Hobbins</v>
      </c>
      <c r="D24" s="29" t="str">
        <f>IF(F24=0, "",IF(ISNA(VLOOKUP(F24,Registration!$A$2:$C$264,3,0)),"Not registered",IF(VLOOKUP(F24,Registration!$A$2:$C$264,3,0)=0,"Not registered",VLOOKUP(F24,Registration!$A$2:$C$264,3,0))))</f>
        <v>Basingstoke &amp; Mid Hants</v>
      </c>
      <c r="E24" s="30" t="str">
        <f>IF(F24=0, "",IF(ISNA(VLOOKUP(F24,Registration!$A$2:$D$264,4,0)),"Not registered",IF(VLOOKUP(F24,Registration!$A$2:$D$264,4,0)=0,"Not registered",VLOOKUP(F24,Registration!$A$2:$D$264,4,0))))</f>
        <v>F</v>
      </c>
      <c r="F24" s="31">
        <v>14.0</v>
      </c>
      <c r="G24" s="32">
        <v>11.47</v>
      </c>
      <c r="H24" s="20"/>
      <c r="I24" s="35">
        <v>20.0</v>
      </c>
      <c r="J24" s="29" t="str">
        <f>IF(M24=0, "",IF(ISNA(VLOOKUP(M24,Registration!$A$2:$C$264,2,0)),"Not registered",IF(VLOOKUP(M24,Registration!$A$2:$C$264,2,0)=0,"Not registered",VLOOKUP(M24,Registration!$A$2:$C$264,2,0))))</f>
        <v>Edward Maliszewski</v>
      </c>
      <c r="K24" s="29" t="str">
        <f>IF(M24=0, "",IF(ISNA(VLOOKUP(M24,Registration!$A$2:$C$264,3,0)),"Not registered",IF(VLOOKUP(M24,Registration!$A$2:$C$264,3,0)=0,"Not registered",VLOOKUP(M24,Registration!$A$2:$C$264,3,0))))</f>
        <v>Southampton AC</v>
      </c>
      <c r="L24" s="33" t="str">
        <f>IF(M24=0, "",IF(ISNA(VLOOKUP(M24,Registration!$A$2:$D$264,4,0)),"Not registered",IF(VLOOKUP(M24,Registration!$A$2:$D$264,4,0)=0,"Not registered",VLOOKUP(M24,Registration!$A$2:$D$264,4,0))))</f>
        <v>M</v>
      </c>
      <c r="M24" s="34">
        <v>58.0</v>
      </c>
      <c r="N24" s="32">
        <v>10.07</v>
      </c>
      <c r="O24" s="20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3.5" customHeight="1">
      <c r="A25" s="18"/>
      <c r="B25" s="28">
        <v>21.0</v>
      </c>
      <c r="C25" s="29" t="str">
        <f>IF(F25=0, "",IF(ISNA(VLOOKUP(F25,Registration!$A$2:$C$264,2,0)),"Not registered",IF(VLOOKUP(F25,Registration!$A$2:$C$264,2,0)=0,"Not registered",VLOOKUP(F25,Registration!$A$2:$C$264,2,0))))</f>
        <v>Joey Hearn</v>
      </c>
      <c r="D25" s="29" t="str">
        <f>IF(F25=0, "",IF(ISNA(VLOOKUP(F25,Registration!$A$2:$C$264,3,0)),"Not registered",IF(VLOOKUP(F25,Registration!$A$2:$C$264,3,0)=0,"Not registered",VLOOKUP(F25,Registration!$A$2:$C$264,3,0))))</f>
        <v>Poole Runners</v>
      </c>
      <c r="E25" s="30" t="str">
        <f>IF(F25=0, "",IF(ISNA(VLOOKUP(F25,Registration!$A$2:$D$264,4,0)),"Not registered",IF(VLOOKUP(F25,Registration!$A$2:$D$264,4,0)=0,"Not registered",VLOOKUP(F25,Registration!$A$2:$D$264,4,0))))</f>
        <v>F</v>
      </c>
      <c r="F25" s="31">
        <v>88.0</v>
      </c>
      <c r="G25" s="32">
        <v>11.48</v>
      </c>
      <c r="H25" s="20"/>
      <c r="I25" s="28">
        <v>21.0</v>
      </c>
      <c r="J25" s="29" t="str">
        <f>IF(M25=0, "",IF(ISNA(VLOOKUP(M25,Registration!$A$2:$C$264,2,0)),"Not registered",IF(VLOOKUP(M25,Registration!$A$2:$C$264,2,0)=0,"Not registered",VLOOKUP(M25,Registration!$A$2:$C$264,2,0))))</f>
        <v>Alfred Creagh</v>
      </c>
      <c r="K25" s="29" t="str">
        <f>IF(M25=0, "",IF(ISNA(VLOOKUP(M25,Registration!$A$2:$C$264,3,0)),"Not registered",IF(VLOOKUP(M25,Registration!$A$2:$C$264,3,0)=0,"Not registered",VLOOKUP(M25,Registration!$A$2:$C$264,3,0))))</f>
        <v>WADAC</v>
      </c>
      <c r="L25" s="33" t="str">
        <f>IF(M25=0, "",IF(ISNA(VLOOKUP(M25,Registration!$A$2:$D$264,4,0)),"Not registered",IF(VLOOKUP(M25,Registration!$A$2:$D$264,4,0)=0,"Not registered",VLOOKUP(M25,Registration!$A$2:$D$264,4,0))))</f>
        <v>M</v>
      </c>
      <c r="M25" s="34">
        <v>46.0</v>
      </c>
      <c r="N25" s="32">
        <v>10.07</v>
      </c>
      <c r="O25" s="20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3.5" customHeight="1">
      <c r="A26" s="18"/>
      <c r="B26" s="35">
        <v>22.0</v>
      </c>
      <c r="C26" s="29" t="str">
        <f>IF(F26=0, "",IF(ISNA(VLOOKUP(F26,Registration!$A$2:$C$264,2,0)),"Not registered",IF(VLOOKUP(F26,Registration!$A$2:$C$264,2,0)=0,"Not registered",VLOOKUP(F26,Registration!$A$2:$C$264,2,0))))</f>
        <v>Violet Fulling</v>
      </c>
      <c r="D26" s="29" t="str">
        <f>IF(F26=0, "",IF(ISNA(VLOOKUP(F26,Registration!$A$2:$C$264,3,0)),"Not registered",IF(VLOOKUP(F26,Registration!$A$2:$C$264,3,0)=0,"Not registered",VLOOKUP(F26,Registration!$A$2:$C$264,3,0))))</f>
        <v>Poole Runners</v>
      </c>
      <c r="E26" s="30" t="str">
        <f>IF(F26=0, "",IF(ISNA(VLOOKUP(F26,Registration!$A$2:$D$264,4,0)),"Not registered",IF(VLOOKUP(F26,Registration!$A$2:$D$264,4,0)=0,"Not registered",VLOOKUP(F26,Registration!$A$2:$D$264,4,0))))</f>
        <v>F</v>
      </c>
      <c r="F26" s="31">
        <v>96.0</v>
      </c>
      <c r="G26" s="32">
        <v>11.49</v>
      </c>
      <c r="H26" s="20"/>
      <c r="I26" s="35">
        <v>22.0</v>
      </c>
      <c r="J26" s="29" t="str">
        <f>IF(M26=0, "",IF(ISNA(VLOOKUP(M26,Registration!$A$2:$C$264,2,0)),"Not registered",IF(VLOOKUP(M26,Registration!$A$2:$C$264,2,0)=0,"Not registered",VLOOKUP(M26,Registration!$A$2:$C$264,2,0))))</f>
        <v>Stanlley Widdowson</v>
      </c>
      <c r="K26" s="29" t="str">
        <f>IF(M26=0, "",IF(ISNA(VLOOKUP(M26,Registration!$A$2:$C$264,3,0)),"Not registered",IF(VLOOKUP(M26,Registration!$A$2:$C$264,3,0)=0,"Not registered",VLOOKUP(M26,Registration!$A$2:$C$264,3,0))))</f>
        <v>Poole Runners</v>
      </c>
      <c r="L26" s="33" t="str">
        <f>IF(M26=0, "",IF(ISNA(VLOOKUP(M26,Registration!$A$2:$D$264,4,0)),"Not registered",IF(VLOOKUP(M26,Registration!$A$2:$D$264,4,0)=0,"Not registered",VLOOKUP(M26,Registration!$A$2:$D$264,4,0))))</f>
        <v>M</v>
      </c>
      <c r="M26" s="34">
        <v>129.0</v>
      </c>
      <c r="N26" s="32">
        <v>10.11</v>
      </c>
      <c r="O26" s="20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3.5" customHeight="1">
      <c r="A27" s="18"/>
      <c r="B27" s="28">
        <v>23.0</v>
      </c>
      <c r="C27" s="29" t="str">
        <f>IF(F27=0, "",IF(ISNA(VLOOKUP(F27,Registration!$A$2:$C$264,2,0)),"Not registered",IF(VLOOKUP(F27,Registration!$A$2:$C$264,2,0)=0,"Not registered",VLOOKUP(F27,Registration!$A$2:$C$264,2,0))))</f>
        <v>Evie Anderson</v>
      </c>
      <c r="D27" s="29" t="str">
        <f>IF(F27=0, "",IF(ISNA(VLOOKUP(F27,Registration!$A$2:$C$264,3,0)),"Not registered",IF(VLOOKUP(F27,Registration!$A$2:$C$264,3,0)=0,"Not registered",VLOOKUP(F27,Registration!$A$2:$C$264,3,0))))</f>
        <v>BAC</v>
      </c>
      <c r="E27" s="30" t="str">
        <f>IF(F27=0, "",IF(ISNA(VLOOKUP(F27,Registration!$A$2:$D$264,4,0)),"Not registered",IF(VLOOKUP(F27,Registration!$A$2:$D$264,4,0)=0,"Not registered",VLOOKUP(F27,Registration!$A$2:$D$264,4,0))))</f>
        <v>F</v>
      </c>
      <c r="F27" s="31">
        <v>2.0</v>
      </c>
      <c r="G27" s="32">
        <v>11.51</v>
      </c>
      <c r="H27" s="20"/>
      <c r="I27" s="28">
        <v>23.0</v>
      </c>
      <c r="J27" s="29" t="str">
        <f>IF(M27=0, "",IF(ISNA(VLOOKUP(M27,Registration!$A$2:$C$264,2,0)),"Not registered",IF(VLOOKUP(M27,Registration!$A$2:$C$264,2,0)=0,"Not registered",VLOOKUP(M27,Registration!$A$2:$C$264,2,0))))</f>
        <v>Tom Brant</v>
      </c>
      <c r="K27" s="29" t="str">
        <f>IF(M27=0, "",IF(ISNA(VLOOKUP(M27,Registration!$A$2:$C$264,3,0)),"Not registered",IF(VLOOKUP(M27,Registration!$A$2:$C$264,3,0)=0,"Not registered",VLOOKUP(M27,Registration!$A$2:$C$264,3,0))))</f>
        <v>WADAC</v>
      </c>
      <c r="L27" s="33" t="str">
        <f>IF(M27=0, "",IF(ISNA(VLOOKUP(M27,Registration!$A$2:$D$264,4,0)),"Not registered",IF(VLOOKUP(M27,Registration!$A$2:$D$264,4,0)=0,"Not registered",VLOOKUP(M27,Registration!$A$2:$D$264,4,0))))</f>
        <v>M</v>
      </c>
      <c r="M27" s="34">
        <v>50.0</v>
      </c>
      <c r="N27" s="32">
        <v>10.12</v>
      </c>
      <c r="O27" s="20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3.5" customHeight="1">
      <c r="A28" s="18"/>
      <c r="B28" s="35">
        <v>24.0</v>
      </c>
      <c r="C28" s="29" t="str">
        <f>IF(F28=0, "",IF(ISNA(VLOOKUP(F28,Registration!$A$2:$C$264,2,0)),"Not registered",IF(VLOOKUP(F28,Registration!$A$2:$C$264,2,0)=0,"Not registered",VLOOKUP(F28,Registration!$A$2:$C$264,2,0))))</f>
        <v>Freya Smith</v>
      </c>
      <c r="D28" s="29" t="str">
        <f>IF(F28=0, "",IF(ISNA(VLOOKUP(F28,Registration!$A$2:$C$264,3,0)),"Not registered",IF(VLOOKUP(F28,Registration!$A$2:$C$264,3,0)=0,"Not registered",VLOOKUP(F28,Registration!$A$2:$C$264,3,0))))</f>
        <v>City of Salisbury</v>
      </c>
      <c r="E28" s="30" t="str">
        <f>IF(F28=0, "",IF(ISNA(VLOOKUP(F28,Registration!$A$2:$D$264,4,0)),"Not registered",IF(VLOOKUP(F28,Registration!$A$2:$D$264,4,0)=0,"Not registered",VLOOKUP(F28,Registration!$A$2:$D$264,4,0))))</f>
        <v>F</v>
      </c>
      <c r="F28" s="31">
        <v>98.0</v>
      </c>
      <c r="G28" s="32">
        <v>11.56</v>
      </c>
      <c r="H28" s="20"/>
      <c r="I28" s="35">
        <v>24.0</v>
      </c>
      <c r="J28" s="29" t="str">
        <f>IF(M28=0, "",IF(ISNA(VLOOKUP(M28,Registration!$A$2:$C$264,2,0)),"Not registered",IF(VLOOKUP(M28,Registration!$A$2:$C$264,2,0)=0,"Not registered",VLOOKUP(M28,Registration!$A$2:$C$264,2,0))))</f>
        <v>Jack Osgerby</v>
      </c>
      <c r="K28" s="29" t="str">
        <f>IF(M28=0, "",IF(ISNA(VLOOKUP(M28,Registration!$A$2:$C$264,3,0)),"Not registered",IF(VLOOKUP(M28,Registration!$A$2:$C$264,3,0)=0,"Not registered",VLOOKUP(M28,Registration!$A$2:$C$264,3,0))))</f>
        <v>Winchester Running Club</v>
      </c>
      <c r="L28" s="33" t="str">
        <f>IF(M28=0, "",IF(ISNA(VLOOKUP(M28,Registration!$A$2:$D$264,4,0)),"Not registered",IF(VLOOKUP(M28,Registration!$A$2:$D$264,4,0)=0,"Not registered",VLOOKUP(M28,Registration!$A$2:$D$264,4,0))))</f>
        <v>M</v>
      </c>
      <c r="M28" s="34">
        <v>116.0</v>
      </c>
      <c r="N28" s="32">
        <v>10.18</v>
      </c>
      <c r="O28" s="20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3.5" customHeight="1">
      <c r="A29" s="18"/>
      <c r="B29" s="28">
        <v>25.0</v>
      </c>
      <c r="C29" s="29" t="str">
        <f>IF(F29=0, "",IF(ISNA(VLOOKUP(F29,Registration!$A$2:$C$264,2,0)),"Not registered",IF(VLOOKUP(F29,Registration!$A$2:$C$264,2,0)=0,"Not registered",VLOOKUP(F29,Registration!$A$2:$C$264,2,0))))</f>
        <v>Mia Collins</v>
      </c>
      <c r="D29" s="29" t="str">
        <f>IF(F29=0, "",IF(ISNA(VLOOKUP(F29,Registration!$A$2:$C$264,3,0)),"Not registered",IF(VLOOKUP(F29,Registration!$A$2:$C$264,3,0)=0,"Not registered",VLOOKUP(F29,Registration!$A$2:$C$264,3,0))))</f>
        <v>City of Portsmouth</v>
      </c>
      <c r="E29" s="30" t="str">
        <f>IF(F29=0, "",IF(ISNA(VLOOKUP(F29,Registration!$A$2:$D$264,4,0)),"Not registered",IF(VLOOKUP(F29,Registration!$A$2:$D$264,4,0)=0,"Not registered",VLOOKUP(F29,Registration!$A$2:$D$264,4,0))))</f>
        <v>F</v>
      </c>
      <c r="F29" s="31">
        <v>128.0</v>
      </c>
      <c r="G29" s="32">
        <v>11.57</v>
      </c>
      <c r="H29" s="20"/>
      <c r="I29" s="28">
        <v>25.0</v>
      </c>
      <c r="J29" s="29" t="str">
        <f>IF(M29=0, "",IF(ISNA(VLOOKUP(M29,Registration!$A$2:$C$264,2,0)),"Not registered",IF(VLOOKUP(M29,Registration!$A$2:$C$264,2,0)=0,"Not registered",VLOOKUP(M29,Registration!$A$2:$C$264,2,0))))</f>
        <v>Oscar Frost</v>
      </c>
      <c r="K29" s="29" t="str">
        <f>IF(M29=0, "",IF(ISNA(VLOOKUP(M29,Registration!$A$2:$C$264,3,0)),"Not registered",IF(VLOOKUP(M29,Registration!$A$2:$C$264,3,0)=0,"Not registered",VLOOKUP(M29,Registration!$A$2:$C$264,3,0))))</f>
        <v>Camberley &amp; District</v>
      </c>
      <c r="L29" s="33" t="str">
        <f>IF(M29=0, "",IF(ISNA(VLOOKUP(M29,Registration!$A$2:$D$264,4,0)),"Not registered",IF(VLOOKUP(M29,Registration!$A$2:$D$264,4,0)=0,"Not registered",VLOOKUP(M29,Registration!$A$2:$D$264,4,0))))</f>
        <v>M</v>
      </c>
      <c r="M29" s="34">
        <v>59.0</v>
      </c>
      <c r="N29" s="32">
        <v>10.19</v>
      </c>
      <c r="O29" s="20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3.5" customHeight="1">
      <c r="A30" s="18"/>
      <c r="B30" s="35">
        <v>26.0</v>
      </c>
      <c r="C30" s="29" t="str">
        <f>IF(F30=0, "",IF(ISNA(VLOOKUP(F30,Registration!$A$2:$C$264,2,0)),"Not registered",IF(VLOOKUP(F30,Registration!$A$2:$C$264,2,0)=0,"Not registered",VLOOKUP(F30,Registration!$A$2:$C$264,2,0))))</f>
        <v>Jessica Frank</v>
      </c>
      <c r="D30" s="29" t="str">
        <f>IF(F30=0, "",IF(ISNA(VLOOKUP(F30,Registration!$A$2:$C$264,3,0)),"Not registered",IF(VLOOKUP(F30,Registration!$A$2:$C$264,3,0)=0,"Not registered",VLOOKUP(F30,Registration!$A$2:$C$264,3,0))))</f>
        <v>Poole Runners</v>
      </c>
      <c r="E30" s="30" t="str">
        <f>IF(F30=0, "",IF(ISNA(VLOOKUP(F30,Registration!$A$2:$D$264,4,0)),"Not registered",IF(VLOOKUP(F30,Registration!$A$2:$D$264,4,0)=0,"Not registered",VLOOKUP(F30,Registration!$A$2:$D$264,4,0))))</f>
        <v>F</v>
      </c>
      <c r="F30" s="31">
        <v>27.0</v>
      </c>
      <c r="G30" s="32">
        <v>12.0</v>
      </c>
      <c r="H30" s="20"/>
      <c r="I30" s="35">
        <v>26.0</v>
      </c>
      <c r="J30" s="29" t="str">
        <f>IF(M30=0, "",IF(ISNA(VLOOKUP(M30,Registration!$A$2:$C$264,2,0)),"Not registered",IF(VLOOKUP(M30,Registration!$A$2:$C$264,2,0)=0,"Not registered",VLOOKUP(M30,Registration!$A$2:$C$264,2,0))))</f>
        <v>Theordore Damiani</v>
      </c>
      <c r="K30" s="29" t="str">
        <f>IF(M30=0, "",IF(ISNA(VLOOKUP(M30,Registration!$A$2:$C$264,3,0)),"Not registered",IF(VLOOKUP(M30,Registration!$A$2:$C$264,3,0)=0,"Not registered",VLOOKUP(M30,Registration!$A$2:$C$264,3,0))))</f>
        <v>BAC</v>
      </c>
      <c r="L30" s="33" t="str">
        <f>IF(M30=0, "",IF(ISNA(VLOOKUP(M30,Registration!$A$2:$D$264,4,0)),"Not registered",IF(VLOOKUP(M30,Registration!$A$2:$D$264,4,0)=0,"Not registered",VLOOKUP(M30,Registration!$A$2:$D$264,4,0))))</f>
        <v>M</v>
      </c>
      <c r="M30" s="34">
        <v>67.0</v>
      </c>
      <c r="N30" s="32">
        <v>10.2</v>
      </c>
      <c r="O30" s="20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3.5" customHeight="1">
      <c r="A31" s="18"/>
      <c r="B31" s="28">
        <v>27.0</v>
      </c>
      <c r="C31" s="29" t="str">
        <f>IF(F31=0, "",IF(ISNA(VLOOKUP(F31,Registration!$A$2:$C$264,2,0)),"Not registered",IF(VLOOKUP(F31,Registration!$A$2:$C$264,2,0)=0,"Not registered",VLOOKUP(F31,Registration!$A$2:$C$264,2,0))))</f>
        <v>Matilda Coates-Smith</v>
      </c>
      <c r="D31" s="29" t="str">
        <f>IF(F31=0, "",IF(ISNA(VLOOKUP(F31,Registration!$A$2:$C$264,3,0)),"Not registered",IF(VLOOKUP(F31,Registration!$A$2:$C$264,3,0)=0,"Not registered",VLOOKUP(F31,Registration!$A$2:$C$264,3,0))))</f>
        <v>Poole Runners</v>
      </c>
      <c r="E31" s="30" t="str">
        <f>IF(F31=0, "",IF(ISNA(VLOOKUP(F31,Registration!$A$2:$D$264,4,0)),"Not registered",IF(VLOOKUP(F31,Registration!$A$2:$D$264,4,0)=0,"Not registered",VLOOKUP(F31,Registration!$A$2:$D$264,4,0))))</f>
        <v>F</v>
      </c>
      <c r="F31" s="31">
        <v>86.0</v>
      </c>
      <c r="G31" s="32">
        <v>12.0</v>
      </c>
      <c r="H31" s="20"/>
      <c r="I31" s="28">
        <v>27.0</v>
      </c>
      <c r="J31" s="29" t="str">
        <f>IF(M31=0, "",IF(ISNA(VLOOKUP(M31,Registration!$A$2:$C$264,2,0)),"Not registered",IF(VLOOKUP(M31,Registration!$A$2:$C$264,2,0)=0,"Not registered",VLOOKUP(M31,Registration!$A$2:$C$264,2,0))))</f>
        <v>Haden McDade</v>
      </c>
      <c r="K31" s="29" t="str">
        <f>IF(M31=0, "",IF(ISNA(VLOOKUP(M31,Registration!$A$2:$C$264,3,0)),"Not registered",IF(VLOOKUP(M31,Registration!$A$2:$C$264,3,0)=0,"Not registered",VLOOKUP(M31,Registration!$A$2:$C$264,3,0))))</f>
        <v>BAC</v>
      </c>
      <c r="L31" s="33" t="str">
        <f>IF(M31=0, "",IF(ISNA(VLOOKUP(M31,Registration!$A$2:$D$264,4,0)),"Not registered",IF(VLOOKUP(M31,Registration!$A$2:$D$264,4,0)=0,"Not registered",VLOOKUP(M31,Registration!$A$2:$D$264,4,0))))</f>
        <v>M</v>
      </c>
      <c r="M31" s="34">
        <v>32.0</v>
      </c>
      <c r="N31" s="32">
        <v>10.22</v>
      </c>
      <c r="O31" s="20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3.5" customHeight="1">
      <c r="A32" s="18"/>
      <c r="B32" s="28">
        <v>28.0</v>
      </c>
      <c r="C32" s="29" t="str">
        <f>IF(F32=0, "",IF(ISNA(VLOOKUP(F32,Registration!$A$2:$C$264,2,0)),"Not registered",IF(VLOOKUP(F32,Registration!$A$2:$C$264,2,0)=0,"Not registered",VLOOKUP(F32,Registration!$A$2:$C$264,2,0))))</f>
        <v>Imogen Mason</v>
      </c>
      <c r="D32" s="29" t="str">
        <f>IF(F32=0, "",IF(ISNA(VLOOKUP(F32,Registration!$A$2:$C$264,3,0)),"Not registered",IF(VLOOKUP(F32,Registration!$A$2:$C$264,3,0)=0,"Not registered",VLOOKUP(F32,Registration!$A$2:$C$264,3,0))))</f>
        <v>Southampton AC</v>
      </c>
      <c r="E32" s="30" t="str">
        <f>IF(F32=0, "",IF(ISNA(VLOOKUP(F32,Registration!$A$2:$D$264,4,0)),"Not registered",IF(VLOOKUP(F32,Registration!$A$2:$D$264,4,0)=0,"Not registered",VLOOKUP(F32,Registration!$A$2:$D$264,4,0))))</f>
        <v>F</v>
      </c>
      <c r="F32" s="31">
        <v>20.0</v>
      </c>
      <c r="G32" s="32">
        <v>12.04</v>
      </c>
      <c r="H32" s="20"/>
      <c r="I32" s="28">
        <v>28.0</v>
      </c>
      <c r="J32" s="29" t="str">
        <f>IF(M32=0, "",IF(ISNA(VLOOKUP(M32,Registration!$A$2:$C$264,2,0)),"Not registered",IF(VLOOKUP(M32,Registration!$A$2:$C$264,2,0)=0,"Not registered",VLOOKUP(M32,Registration!$A$2:$C$264,2,0))))</f>
        <v>Orpheas Kopitsas</v>
      </c>
      <c r="K32" s="29" t="str">
        <f>IF(M32=0, "",IF(ISNA(VLOOKUP(M32,Registration!$A$2:$C$264,3,0)),"Not registered",IF(VLOOKUP(M32,Registration!$A$2:$C$264,3,0)=0,"Not registered",VLOOKUP(M32,Registration!$A$2:$C$264,3,0))))</f>
        <v>Southampton AC</v>
      </c>
      <c r="L32" s="33" t="str">
        <f>IF(M32=0, "",IF(ISNA(VLOOKUP(M32,Registration!$A$2:$D$264,4,0)),"Not registered",IF(VLOOKUP(M32,Registration!$A$2:$D$264,4,0)=0,"Not registered",VLOOKUP(M32,Registration!$A$2:$D$264,4,0))))</f>
        <v>M</v>
      </c>
      <c r="M32" s="34">
        <v>57.0</v>
      </c>
      <c r="N32" s="32">
        <v>10.23</v>
      </c>
      <c r="O32" s="20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3.5" customHeight="1">
      <c r="A33" s="18"/>
      <c r="B33" s="35">
        <v>29.0</v>
      </c>
      <c r="C33" s="29" t="str">
        <f>IF(F33=0, "",IF(ISNA(VLOOKUP(F33,Registration!$A$2:$C$264,2,0)),"Not registered",IF(VLOOKUP(F33,Registration!$A$2:$C$264,2,0)=0,"Not registered",VLOOKUP(F33,Registration!$A$2:$C$264,2,0))))</f>
        <v>April Kirby</v>
      </c>
      <c r="D33" s="29" t="str">
        <f>IF(F33=0, "",IF(ISNA(VLOOKUP(F33,Registration!$A$2:$C$264,3,0)),"Not registered",IF(VLOOKUP(F33,Registration!$A$2:$C$264,3,0)=0,"Not registered",VLOOKUP(F33,Registration!$A$2:$C$264,3,0))))</f>
        <v>BAC</v>
      </c>
      <c r="E33" s="30" t="str">
        <f>IF(F33=0, "",IF(ISNA(VLOOKUP(F33,Registration!$A$2:$D$264,4,0)),"Not registered",IF(VLOOKUP(F33,Registration!$A$2:$D$264,4,0)=0,"Not registered",VLOOKUP(F33,Registration!$A$2:$D$264,4,0))))</f>
        <v>F</v>
      </c>
      <c r="F33" s="31">
        <v>3.0</v>
      </c>
      <c r="G33" s="32">
        <v>12.04</v>
      </c>
      <c r="H33" s="20"/>
      <c r="I33" s="35">
        <v>29.0</v>
      </c>
      <c r="J33" s="29" t="str">
        <f>IF(M33=0, "",IF(ISNA(VLOOKUP(M33,Registration!$A$2:$C$264,2,0)),"Not registered",IF(VLOOKUP(M33,Registration!$A$2:$C$264,2,0)=0,"Not registered",VLOOKUP(M33,Registration!$A$2:$C$264,2,0))))</f>
        <v>Seb Foden</v>
      </c>
      <c r="K33" s="29" t="str">
        <f>IF(M33=0, "",IF(ISNA(VLOOKUP(M33,Registration!$A$2:$C$264,3,0)),"Not registered",IF(VLOOKUP(M33,Registration!$A$2:$C$264,3,0)=0,"Not registered",VLOOKUP(M33,Registration!$A$2:$C$264,3,0))))</f>
        <v>WADAC</v>
      </c>
      <c r="L33" s="33" t="str">
        <f>IF(M33=0, "",IF(ISNA(VLOOKUP(M33,Registration!$A$2:$D$264,4,0)),"Not registered",IF(VLOOKUP(M33,Registration!$A$2:$D$264,4,0)=0,"Not registered",VLOOKUP(M33,Registration!$A$2:$D$264,4,0))))</f>
        <v>M</v>
      </c>
      <c r="M33" s="34">
        <v>49.0</v>
      </c>
      <c r="N33" s="32">
        <v>10.24</v>
      </c>
      <c r="O33" s="20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3.5" customHeight="1">
      <c r="A34" s="18"/>
      <c r="B34" s="28">
        <v>30.0</v>
      </c>
      <c r="C34" s="29" t="str">
        <f>IF(F34=0, "",IF(ISNA(VLOOKUP(F34,Registration!$A$2:$C$264,2,0)),"Not registered",IF(VLOOKUP(F34,Registration!$A$2:$C$264,2,0)=0,"Not registered",VLOOKUP(F34,Registration!$A$2:$C$264,2,0))))</f>
        <v>Hollie Crowther</v>
      </c>
      <c r="D34" s="29" t="str">
        <f>IF(F34=0, "",IF(ISNA(VLOOKUP(F34,Registration!$A$2:$C$264,3,0)),"Not registered",IF(VLOOKUP(F34,Registration!$A$2:$C$264,3,0)=0,"Not registered",VLOOKUP(F34,Registration!$A$2:$C$264,3,0))))</f>
        <v>WADAC</v>
      </c>
      <c r="E34" s="30" t="str">
        <f>IF(F34=0, "",IF(ISNA(VLOOKUP(F34,Registration!$A$2:$D$264,4,0)),"Not registered",IF(VLOOKUP(F34,Registration!$A$2:$D$264,4,0)=0,"Not registered",VLOOKUP(F34,Registration!$A$2:$D$264,4,0))))</f>
        <v>F</v>
      </c>
      <c r="F34" s="31">
        <v>26.0</v>
      </c>
      <c r="G34" s="32">
        <v>12.06</v>
      </c>
      <c r="H34" s="20"/>
      <c r="I34" s="28">
        <v>30.0</v>
      </c>
      <c r="J34" s="29" t="str">
        <f>IF(M34=0, "",IF(ISNA(VLOOKUP(M34,Registration!$A$2:$C$264,2,0)),"Not registered",IF(VLOOKUP(M34,Registration!$A$2:$C$264,2,0)=0,"Not registered",VLOOKUP(M34,Registration!$A$2:$C$264,2,0))))</f>
        <v>Fergus Stanning</v>
      </c>
      <c r="K34" s="29" t="str">
        <f>IF(M34=0, "",IF(ISNA(VLOOKUP(M34,Registration!$A$2:$C$264,3,0)),"Not registered",IF(VLOOKUP(M34,Registration!$A$2:$C$264,3,0)=0,"Not registered",VLOOKUP(M34,Registration!$A$2:$C$264,3,0))))</f>
        <v>Poole Runners</v>
      </c>
      <c r="L34" s="33" t="str">
        <f>IF(M34=0, "",IF(ISNA(VLOOKUP(M34,Registration!$A$2:$D$264,4,0)),"Not registered",IF(VLOOKUP(M34,Registration!$A$2:$D$264,4,0)=0,"Not registered",VLOOKUP(M34,Registration!$A$2:$D$264,4,0))))</f>
        <v>M</v>
      </c>
      <c r="M34" s="34">
        <v>60.0</v>
      </c>
      <c r="N34" s="32">
        <v>10.24</v>
      </c>
      <c r="O34" s="20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13.5" customHeight="1">
      <c r="A35" s="18"/>
      <c r="B35" s="35">
        <v>31.0</v>
      </c>
      <c r="C35" s="29" t="str">
        <f>IF(F35=0, "",IF(ISNA(VLOOKUP(F35,Registration!$A$2:$C$264,2,0)),"Not registered",IF(VLOOKUP(F35,Registration!$A$2:$C$264,2,0)=0,"Not registered",VLOOKUP(F35,Registration!$A$2:$C$264,2,0))))</f>
        <v>Molly Howard</v>
      </c>
      <c r="D35" s="29" t="str">
        <f>IF(F35=0, "",IF(ISNA(VLOOKUP(F35,Registration!$A$2:$C$264,3,0)),"Not registered",IF(VLOOKUP(F35,Registration!$A$2:$C$264,3,0)=0,"Not registered",VLOOKUP(F35,Registration!$A$2:$C$264,3,0))))</f>
        <v>WADAC</v>
      </c>
      <c r="E35" s="30" t="str">
        <f>IF(F35=0, "",IF(ISNA(VLOOKUP(F35,Registration!$A$2:$D$264,4,0)),"Not registered",IF(VLOOKUP(F35,Registration!$A$2:$D$264,4,0)=0,"Not registered",VLOOKUP(F35,Registration!$A$2:$D$264,4,0))))</f>
        <v>F</v>
      </c>
      <c r="F35" s="31">
        <v>117.0</v>
      </c>
      <c r="G35" s="32">
        <v>12.09</v>
      </c>
      <c r="H35" s="20"/>
      <c r="I35" s="35">
        <v>31.0</v>
      </c>
      <c r="J35" s="29" t="str">
        <f>IF(M35=0, "",IF(ISNA(VLOOKUP(M35,Registration!$A$2:$C$264,2,0)),"Not registered",IF(VLOOKUP(M35,Registration!$A$2:$C$264,2,0)=0,"Not registered",VLOOKUP(M35,Registration!$A$2:$C$264,2,0))))</f>
        <v>Henry Kulas</v>
      </c>
      <c r="K35" s="29" t="str">
        <f>IF(M35=0, "",IF(ISNA(VLOOKUP(M35,Registration!$A$2:$C$264,3,0)),"Not registered",IF(VLOOKUP(M35,Registration!$A$2:$C$264,3,0)=0,"Not registered",VLOOKUP(M35,Registration!$A$2:$C$264,3,0))))</f>
        <v>City of Salisbury</v>
      </c>
      <c r="L35" s="33" t="str">
        <f>IF(M35=0, "",IF(ISNA(VLOOKUP(M35,Registration!$A$2:$D$264,4,0)),"Not registered",IF(VLOOKUP(M35,Registration!$A$2:$D$264,4,0)=0,"Not registered",VLOOKUP(M35,Registration!$A$2:$D$264,4,0))))</f>
        <v>M</v>
      </c>
      <c r="M35" s="34">
        <v>87.0</v>
      </c>
      <c r="N35" s="32">
        <v>10.26</v>
      </c>
      <c r="O35" s="20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13.5" customHeight="1">
      <c r="A36" s="18"/>
      <c r="B36" s="28">
        <v>32.0</v>
      </c>
      <c r="C36" s="29" t="str">
        <f>IF(F36=0, "",IF(ISNA(VLOOKUP(F36,Registration!$A$2:$C$264,2,0)),"Not registered",IF(VLOOKUP(F36,Registration!$A$2:$C$264,2,0)=0,"Not registered",VLOOKUP(F36,Registration!$A$2:$C$264,2,0))))</f>
        <v>Brooke Parry-Davidson</v>
      </c>
      <c r="D36" s="29" t="str">
        <f>IF(F36=0, "",IF(ISNA(VLOOKUP(F36,Registration!$A$2:$C$264,3,0)),"Not registered",IF(VLOOKUP(F36,Registration!$A$2:$C$264,3,0)=0,"Not registered",VLOOKUP(F36,Registration!$A$2:$C$264,3,0))))</f>
        <v>Poole Runners</v>
      </c>
      <c r="E36" s="30" t="str">
        <f>IF(F36=0, "",IF(ISNA(VLOOKUP(F36,Registration!$A$2:$D$264,4,0)),"Not registered",IF(VLOOKUP(F36,Registration!$A$2:$D$264,4,0)=0,"Not registered",VLOOKUP(F36,Registration!$A$2:$D$264,4,0))))</f>
        <v>F</v>
      </c>
      <c r="F36" s="31">
        <v>124.0</v>
      </c>
      <c r="G36" s="32">
        <v>12.09</v>
      </c>
      <c r="H36" s="20"/>
      <c r="I36" s="28">
        <v>32.0</v>
      </c>
      <c r="J36" s="29" t="str">
        <f>IF(M36=0, "",IF(ISNA(VLOOKUP(M36,Registration!$A$2:$C$264,2,0)),"Not registered",IF(VLOOKUP(M36,Registration!$A$2:$C$264,2,0)=0,"Not registered",VLOOKUP(M36,Registration!$A$2:$C$264,2,0))))</f>
        <v>Edward Cowley</v>
      </c>
      <c r="K36" s="29" t="str">
        <f>IF(M36=0, "",IF(ISNA(VLOOKUP(M36,Registration!$A$2:$C$264,3,0)),"Not registered",IF(VLOOKUP(M36,Registration!$A$2:$C$264,3,0)=0,"Not registered",VLOOKUP(M36,Registration!$A$2:$C$264,3,0))))</f>
        <v>Basingstoke &amp; Mid Hants</v>
      </c>
      <c r="L36" s="33" t="str">
        <f>IF(M36=0, "",IF(ISNA(VLOOKUP(M36,Registration!$A$2:$D$264,4,0)),"Not registered",IF(VLOOKUP(M36,Registration!$A$2:$D$264,4,0)=0,"Not registered",VLOOKUP(M36,Registration!$A$2:$D$264,4,0))))</f>
        <v>M</v>
      </c>
      <c r="M36" s="34">
        <v>74.0</v>
      </c>
      <c r="N36" s="32">
        <v>10.27</v>
      </c>
      <c r="O36" s="20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3.5" customHeight="1">
      <c r="A37" s="18"/>
      <c r="B37" s="35">
        <v>33.0</v>
      </c>
      <c r="C37" s="29" t="str">
        <f>IF(F37=0, "",IF(ISNA(VLOOKUP(F37,Registration!$A$2:$C$264,2,0)),"Not registered",IF(VLOOKUP(F37,Registration!$A$2:$C$264,2,0)=0,"Not registered",VLOOKUP(F37,Registration!$A$2:$C$264,2,0))))</f>
        <v>Hannah House</v>
      </c>
      <c r="D37" s="29" t="str">
        <f>IF(F37=0, "",IF(ISNA(VLOOKUP(F37,Registration!$A$2:$C$264,3,0)),"Not registered",IF(VLOOKUP(F37,Registration!$A$2:$C$264,3,0)=0,"Not registered",VLOOKUP(F37,Registration!$A$2:$C$264,3,0))))</f>
        <v>Poole Runners</v>
      </c>
      <c r="E37" s="30" t="str">
        <f>IF(F37=0, "",IF(ISNA(VLOOKUP(F37,Registration!$A$2:$D$264,4,0)),"Not registered",IF(VLOOKUP(F37,Registration!$A$2:$D$264,4,0)=0,"Not registered",VLOOKUP(F37,Registration!$A$2:$D$264,4,0))))</f>
        <v>F</v>
      </c>
      <c r="F37" s="31">
        <v>10.0</v>
      </c>
      <c r="G37" s="32">
        <v>12.19</v>
      </c>
      <c r="H37" s="20"/>
      <c r="I37" s="35">
        <v>33.0</v>
      </c>
      <c r="J37" s="29" t="str">
        <f>IF(M37=0, "",IF(ISNA(VLOOKUP(M37,Registration!$A$2:$C$264,2,0)),"Not registered",IF(VLOOKUP(M37,Registration!$A$2:$C$264,2,0)=0,"Not registered",VLOOKUP(M37,Registration!$A$2:$C$264,2,0))))</f>
        <v>Fred Syrett</v>
      </c>
      <c r="K37" s="29" t="str">
        <f>IF(M37=0, "",IF(ISNA(VLOOKUP(M37,Registration!$A$2:$C$264,3,0)),"Not registered",IF(VLOOKUP(M37,Registration!$A$2:$C$264,3,0)=0,"Not registered",VLOOKUP(M37,Registration!$A$2:$C$264,3,0))))</f>
        <v>BAC</v>
      </c>
      <c r="L37" s="33" t="str">
        <f>IF(M37=0, "",IF(ISNA(VLOOKUP(M37,Registration!$A$2:$D$264,4,0)),"Not registered",IF(VLOOKUP(M37,Registration!$A$2:$D$264,4,0)=0,"Not registered",VLOOKUP(M37,Registration!$A$2:$D$264,4,0))))</f>
        <v>M</v>
      </c>
      <c r="M37" s="34">
        <v>33.0</v>
      </c>
      <c r="N37" s="32">
        <v>10.29</v>
      </c>
      <c r="O37" s="20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3.5" customHeight="1">
      <c r="A38" s="18"/>
      <c r="B38" s="28">
        <v>34.0</v>
      </c>
      <c r="C38" s="29" t="str">
        <f>IF(F38=0, "",IF(ISNA(VLOOKUP(F38,Registration!$A$2:$C$264,2,0)),"Not registered",IF(VLOOKUP(F38,Registration!$A$2:$C$264,2,0)=0,"Not registered",VLOOKUP(F38,Registration!$A$2:$C$264,2,0))))</f>
        <v>Sophie Kempson</v>
      </c>
      <c r="D38" s="29" t="str">
        <f>IF(F38=0, "",IF(ISNA(VLOOKUP(F38,Registration!$A$2:$C$264,3,0)),"Not registered",IF(VLOOKUP(F38,Registration!$A$2:$C$264,3,0)=0,"Not registered",VLOOKUP(F38,Registration!$A$2:$C$264,3,0))))</f>
        <v>City of Salisbury</v>
      </c>
      <c r="E38" s="30" t="str">
        <f>IF(F38=0, "",IF(ISNA(VLOOKUP(F38,Registration!$A$2:$D$264,4,0)),"Not registered",IF(VLOOKUP(F38,Registration!$A$2:$D$264,4,0)=0,"Not registered",VLOOKUP(F38,Registration!$A$2:$D$264,4,0))))</f>
        <v>F</v>
      </c>
      <c r="F38" s="31">
        <v>91.0</v>
      </c>
      <c r="G38" s="32">
        <v>12.22</v>
      </c>
      <c r="H38" s="20"/>
      <c r="I38" s="28">
        <v>34.0</v>
      </c>
      <c r="J38" s="29" t="str">
        <f>IF(M38=0, "",IF(ISNA(VLOOKUP(M38,Registration!$A$2:$C$264,2,0)),"Not registered",IF(VLOOKUP(M38,Registration!$A$2:$C$264,2,0)=0,"Not registered",VLOOKUP(M38,Registration!$A$2:$C$264,2,0))))</f>
        <v>Charlie Tonge</v>
      </c>
      <c r="K38" s="29" t="str">
        <f>IF(M38=0, "",IF(ISNA(VLOOKUP(M38,Registration!$A$2:$C$264,3,0)),"Not registered",IF(VLOOKUP(M38,Registration!$A$2:$C$264,3,0)=0,"Not registered",VLOOKUP(M38,Registration!$A$2:$C$264,3,0))))</f>
        <v>BAC</v>
      </c>
      <c r="L38" s="33" t="str">
        <f>IF(M38=0, "",IF(ISNA(VLOOKUP(M38,Registration!$A$2:$D$264,4,0)),"Not registered",IF(VLOOKUP(M38,Registration!$A$2:$D$264,4,0)=0,"Not registered",VLOOKUP(M38,Registration!$A$2:$D$264,4,0))))</f>
        <v>M</v>
      </c>
      <c r="M38" s="34">
        <v>34.0</v>
      </c>
      <c r="N38" s="32">
        <v>10.3</v>
      </c>
      <c r="O38" s="20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3.5" customHeight="1">
      <c r="A39" s="18"/>
      <c r="B39" s="35">
        <v>35.0</v>
      </c>
      <c r="C39" s="29" t="str">
        <f>IF(F39=0, "",IF(ISNA(VLOOKUP(F39,Registration!$A$2:$C$264,2,0)),"Not registered",IF(VLOOKUP(F39,Registration!$A$2:$C$264,2,0)=0,"Not registered",VLOOKUP(F39,Registration!$A$2:$C$264,2,0))))</f>
        <v>Henrietta Hoskins</v>
      </c>
      <c r="D39" s="29" t="str">
        <f>IF(F39=0, "",IF(ISNA(VLOOKUP(F39,Registration!$A$2:$C$264,3,0)),"Not registered",IF(VLOOKUP(F39,Registration!$A$2:$C$264,3,0)=0,"Not registered",VLOOKUP(F39,Registration!$A$2:$C$264,3,0))))</f>
        <v>City of Salisbury</v>
      </c>
      <c r="E39" s="30" t="str">
        <f>IF(F39=0, "",IF(ISNA(VLOOKUP(F39,Registration!$A$2:$D$264,4,0)),"Not registered",IF(VLOOKUP(F39,Registration!$A$2:$D$264,4,0)=0,"Not registered",VLOOKUP(F39,Registration!$A$2:$D$264,4,0))))</f>
        <v>F</v>
      </c>
      <c r="F39" s="31">
        <v>105.0</v>
      </c>
      <c r="G39" s="32">
        <v>12.25</v>
      </c>
      <c r="H39" s="20"/>
      <c r="I39" s="35">
        <v>35.0</v>
      </c>
      <c r="J39" s="29" t="str">
        <f>IF(M39=0, "",IF(ISNA(VLOOKUP(M39,Registration!$A$2:$C$264,2,0)),"Not registered",IF(VLOOKUP(M39,Registration!$A$2:$C$264,2,0)=0,"Not registered",VLOOKUP(M39,Registration!$A$2:$C$264,2,0))))</f>
        <v>Jack Banks</v>
      </c>
      <c r="K39" s="29" t="str">
        <f>IF(M39=0, "",IF(ISNA(VLOOKUP(M39,Registration!$A$2:$C$264,3,0)),"Not registered",IF(VLOOKUP(M39,Registration!$A$2:$C$264,3,0)=0,"Not registered",VLOOKUP(M39,Registration!$A$2:$C$264,3,0))))</f>
        <v>WADAC</v>
      </c>
      <c r="L39" s="33" t="str">
        <f>IF(M39=0, "",IF(ISNA(VLOOKUP(M39,Registration!$A$2:$D$264,4,0)),"Not registered",IF(VLOOKUP(M39,Registration!$A$2:$D$264,4,0)=0,"Not registered",VLOOKUP(M39,Registration!$A$2:$D$264,4,0))))</f>
        <v>M</v>
      </c>
      <c r="M39" s="34">
        <v>42.0</v>
      </c>
      <c r="N39" s="32">
        <v>10.36</v>
      </c>
      <c r="O39" s="20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3.5" customHeight="1">
      <c r="A40" s="18"/>
      <c r="B40" s="28">
        <v>36.0</v>
      </c>
      <c r="C40" s="29" t="str">
        <f>IF(F40=0, "",IF(ISNA(VLOOKUP(F40,Registration!$A$2:$C$264,2,0)),"Not registered",IF(VLOOKUP(F40,Registration!$A$2:$C$264,2,0)=0,"Not registered",VLOOKUP(F40,Registration!$A$2:$C$264,2,0))))</f>
        <v>Maya Renard</v>
      </c>
      <c r="D40" s="29" t="str">
        <f>IF(F40=0, "",IF(ISNA(VLOOKUP(F40,Registration!$A$2:$C$264,3,0)),"Not registered",IF(VLOOKUP(F40,Registration!$A$2:$C$264,3,0)=0,"Not registered",VLOOKUP(F40,Registration!$A$2:$C$264,3,0))))</f>
        <v>Basingstoke &amp; Mid Hants</v>
      </c>
      <c r="E40" s="30" t="str">
        <f>IF(F40=0, "",IF(ISNA(VLOOKUP(F40,Registration!$A$2:$D$264,4,0)),"Not registered",IF(VLOOKUP(F40,Registration!$A$2:$D$264,4,0)=0,"Not registered",VLOOKUP(F40,Registration!$A$2:$D$264,4,0))))</f>
        <v>F</v>
      </c>
      <c r="F40" s="31">
        <v>17.0</v>
      </c>
      <c r="G40" s="32">
        <v>12.26</v>
      </c>
      <c r="H40" s="20"/>
      <c r="I40" s="28">
        <v>36.0</v>
      </c>
      <c r="J40" s="29" t="str">
        <f>IF(M40=0, "",IF(ISNA(VLOOKUP(M40,Registration!$A$2:$C$264,2,0)),"Not registered",IF(VLOOKUP(M40,Registration!$A$2:$C$264,2,0)=0,"Not registered",VLOOKUP(M40,Registration!$A$2:$C$264,2,0))))</f>
        <v>Anderson Peaty</v>
      </c>
      <c r="K40" s="29" t="str">
        <f>IF(M40=0, "",IF(ISNA(VLOOKUP(M40,Registration!$A$2:$C$264,3,0)),"Not registered",IF(VLOOKUP(M40,Registration!$A$2:$C$264,3,0)=0,"Not registered",VLOOKUP(M40,Registration!$A$2:$C$264,3,0))))</f>
        <v>BAC</v>
      </c>
      <c r="L40" s="33" t="str">
        <f>IF(M40=0, "",IF(ISNA(VLOOKUP(M40,Registration!$A$2:$D$264,4,0)),"Not registered",IF(VLOOKUP(M40,Registration!$A$2:$D$264,4,0)=0,"Not registered",VLOOKUP(M40,Registration!$A$2:$D$264,4,0))))</f>
        <v>M</v>
      </c>
      <c r="M40" s="34">
        <v>68.0</v>
      </c>
      <c r="N40" s="32">
        <v>10.43</v>
      </c>
      <c r="O40" s="20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3.5" customHeight="1">
      <c r="A41" s="18"/>
      <c r="B41" s="28">
        <v>37.0</v>
      </c>
      <c r="C41" s="29" t="str">
        <f>IF(F41=0, "",IF(ISNA(VLOOKUP(F41,Registration!$A$2:$C$264,2,0)),"Not registered",IF(VLOOKUP(F41,Registration!$A$2:$C$264,2,0)=0,"Not registered",VLOOKUP(F41,Registration!$A$2:$C$264,2,0))))</f>
        <v>Lyra Jinks</v>
      </c>
      <c r="D41" s="29" t="str">
        <f>IF(F41=0, "",IF(ISNA(VLOOKUP(F41,Registration!$A$2:$C$264,3,0)),"Not registered",IF(VLOOKUP(F41,Registration!$A$2:$C$264,3,0)=0,"Not registered",VLOOKUP(F41,Registration!$A$2:$C$264,3,0))))</f>
        <v>Basingstoke &amp; Mid Hants</v>
      </c>
      <c r="E41" s="30" t="str">
        <f>IF(F41=0, "",IF(ISNA(VLOOKUP(F41,Registration!$A$2:$D$264,4,0)),"Not registered",IF(VLOOKUP(F41,Registration!$A$2:$D$264,4,0)=0,"Not registered",VLOOKUP(F41,Registration!$A$2:$D$264,4,0))))</f>
        <v>F</v>
      </c>
      <c r="F41" s="31">
        <v>102.0</v>
      </c>
      <c r="G41" s="32">
        <v>12.26</v>
      </c>
      <c r="H41" s="20"/>
      <c r="I41" s="28">
        <v>37.0</v>
      </c>
      <c r="J41" s="29" t="str">
        <f>IF(M41=0, "",IF(ISNA(VLOOKUP(M41,Registration!$A$2:$C$264,2,0)),"Not registered",IF(VLOOKUP(M41,Registration!$A$2:$C$264,2,0)=0,"Not registered",VLOOKUP(M41,Registration!$A$2:$C$264,2,0))))</f>
        <v>Quinn Warren</v>
      </c>
      <c r="K41" s="29" t="str">
        <f>IF(M41=0, "",IF(ISNA(VLOOKUP(M41,Registration!$A$2:$C$264,3,0)),"Not registered",IF(VLOOKUP(M41,Registration!$A$2:$C$264,3,0)=0,"Not registered",VLOOKUP(M41,Registration!$A$2:$C$264,3,0))))</f>
        <v>Poole AC</v>
      </c>
      <c r="L41" s="33" t="str">
        <f>IF(M41=0, "",IF(ISNA(VLOOKUP(M41,Registration!$A$2:$D$264,4,0)),"Not registered",IF(VLOOKUP(M41,Registration!$A$2:$D$264,4,0)=0,"Not registered",VLOOKUP(M41,Registration!$A$2:$D$264,4,0))))</f>
        <v>M</v>
      </c>
      <c r="M41" s="34">
        <v>84.0</v>
      </c>
      <c r="N41" s="32">
        <v>10.45</v>
      </c>
      <c r="O41" s="20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3.5" customHeight="1">
      <c r="A42" s="18"/>
      <c r="B42" s="35">
        <v>38.0</v>
      </c>
      <c r="C42" s="29" t="str">
        <f>IF(F42=0, "",IF(ISNA(VLOOKUP(F42,Registration!$A$2:$C$264,2,0)),"Not registered",IF(VLOOKUP(F42,Registration!$A$2:$C$264,2,0)=0,"Not registered",VLOOKUP(F42,Registration!$A$2:$C$264,2,0))))</f>
        <v>Heidi Sperryn-Jones</v>
      </c>
      <c r="D42" s="29" t="str">
        <f>IF(F42=0, "",IF(ISNA(VLOOKUP(F42,Registration!$A$2:$C$264,3,0)),"Not registered",IF(VLOOKUP(F42,Registration!$A$2:$C$264,3,0)=0,"Not registered",VLOOKUP(F42,Registration!$A$2:$C$264,3,0))))</f>
        <v>BAC</v>
      </c>
      <c r="E42" s="30" t="str">
        <f>IF(F42=0, "",IF(ISNA(VLOOKUP(F42,Registration!$A$2:$D$264,4,0)),"Not registered",IF(VLOOKUP(F42,Registration!$A$2:$D$264,4,0)=0,"Not registered",VLOOKUP(F42,Registration!$A$2:$D$264,4,0))))</f>
        <v>F</v>
      </c>
      <c r="F42" s="31">
        <v>6.0</v>
      </c>
      <c r="G42" s="32">
        <v>12.28</v>
      </c>
      <c r="H42" s="20"/>
      <c r="I42" s="35">
        <v>38.0</v>
      </c>
      <c r="J42" s="29" t="str">
        <f>IF(M42=0, "",IF(ISNA(VLOOKUP(M42,Registration!$A$2:$C$264,2,0)),"Not registered",IF(VLOOKUP(M42,Registration!$A$2:$C$264,2,0)=0,"Not registered",VLOOKUP(M42,Registration!$A$2:$C$264,2,0))))</f>
        <v>George Hardcastle</v>
      </c>
      <c r="K42" s="29" t="str">
        <f>IF(M42=0, "",IF(ISNA(VLOOKUP(M42,Registration!$A$2:$C$264,3,0)),"Not registered",IF(VLOOKUP(M42,Registration!$A$2:$C$264,3,0)=0,"Not registered",VLOOKUP(M42,Registration!$A$2:$C$264,3,0))))</f>
        <v>WADAC</v>
      </c>
      <c r="L42" s="33" t="str">
        <f>IF(M42=0, "",IF(ISNA(VLOOKUP(M42,Registration!$A$2:$D$264,4,0)),"Not registered",IF(VLOOKUP(M42,Registration!$A$2:$D$264,4,0)=0,"Not registered",VLOOKUP(M42,Registration!$A$2:$D$264,4,0))))</f>
        <v>M</v>
      </c>
      <c r="M42" s="34">
        <v>40.0</v>
      </c>
      <c r="N42" s="32">
        <v>10.46</v>
      </c>
      <c r="O42" s="20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3.5" customHeight="1">
      <c r="A43" s="18"/>
      <c r="B43" s="28">
        <v>39.0</v>
      </c>
      <c r="C43" s="29" t="str">
        <f>IF(F43=0, "",IF(ISNA(VLOOKUP(F43,Registration!$A$2:$C$264,2,0)),"Not registered",IF(VLOOKUP(F43,Registration!$A$2:$C$264,2,0)=0,"Not registered",VLOOKUP(F43,Registration!$A$2:$C$264,2,0))))</f>
        <v>Savannah Carey</v>
      </c>
      <c r="D43" s="29" t="str">
        <f>IF(F43=0, "",IF(ISNA(VLOOKUP(F43,Registration!$A$2:$C$264,3,0)),"Not registered",IF(VLOOKUP(F43,Registration!$A$2:$C$264,3,0)=0,"Not registered",VLOOKUP(F43,Registration!$A$2:$C$264,3,0))))</f>
        <v>Poole AC</v>
      </c>
      <c r="E43" s="30" t="str">
        <f>IF(F43=0, "",IF(ISNA(VLOOKUP(F43,Registration!$A$2:$D$264,4,0)),"Not registered",IF(VLOOKUP(F43,Registration!$A$2:$D$264,4,0)=0,"Not registered",VLOOKUP(F43,Registration!$A$2:$D$264,4,0))))</f>
        <v>F</v>
      </c>
      <c r="F43" s="31">
        <v>85.0</v>
      </c>
      <c r="G43" s="32">
        <v>12.29</v>
      </c>
      <c r="H43" s="20"/>
      <c r="I43" s="28">
        <v>39.0</v>
      </c>
      <c r="J43" s="29" t="str">
        <f>IF(M43=0, "",IF(ISNA(VLOOKUP(M43,Registration!$A$2:$C$264,2,0)),"Not registered",IF(VLOOKUP(M43,Registration!$A$2:$C$264,2,0)=0,"Not registered",VLOOKUP(M43,Registration!$A$2:$C$264,2,0))))</f>
        <v>Barnaby Ward</v>
      </c>
      <c r="K43" s="29" t="str">
        <f>IF(M43=0, "",IF(ISNA(VLOOKUP(M43,Registration!$A$2:$C$264,3,0)),"Not registered",IF(VLOOKUP(M43,Registration!$A$2:$C$264,3,0)=0,"Not registered",VLOOKUP(M43,Registration!$A$2:$C$264,3,0))))</f>
        <v>BAC</v>
      </c>
      <c r="L43" s="33" t="str">
        <f>IF(M43=0, "",IF(ISNA(VLOOKUP(M43,Registration!$A$2:$D$264,4,0)),"Not registered",IF(VLOOKUP(M43,Registration!$A$2:$D$264,4,0)=0,"Not registered",VLOOKUP(M43,Registration!$A$2:$D$264,4,0))))</f>
        <v>M</v>
      </c>
      <c r="M43" s="34">
        <v>35.0</v>
      </c>
      <c r="N43" s="32">
        <v>10.46</v>
      </c>
      <c r="O43" s="20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3.5" customHeight="1">
      <c r="A44" s="18"/>
      <c r="B44" s="35">
        <v>40.0</v>
      </c>
      <c r="C44" s="29" t="str">
        <f>IF(F44=0, "",IF(ISNA(VLOOKUP(F44,Registration!$A$2:$C$264,2,0)),"Not registered",IF(VLOOKUP(F44,Registration!$A$2:$C$264,2,0)=0,"Not registered",VLOOKUP(F44,Registration!$A$2:$C$264,2,0))))</f>
        <v>Olivia Cowley</v>
      </c>
      <c r="D44" s="29" t="str">
        <f>IF(F44=0, "",IF(ISNA(VLOOKUP(F44,Registration!$A$2:$C$264,3,0)),"Not registered",IF(VLOOKUP(F44,Registration!$A$2:$C$264,3,0)=0,"Not registered",VLOOKUP(F44,Registration!$A$2:$C$264,3,0))))</f>
        <v>City of Salisbury</v>
      </c>
      <c r="E44" s="30" t="str">
        <f>IF(F44=0, "",IF(ISNA(VLOOKUP(F44,Registration!$A$2:$D$264,4,0)),"Not registered",IF(VLOOKUP(F44,Registration!$A$2:$D$264,4,0)=0,"Not registered",VLOOKUP(F44,Registration!$A$2:$D$264,4,0))))</f>
        <v>F</v>
      </c>
      <c r="F44" s="31">
        <v>108.0</v>
      </c>
      <c r="G44" s="32">
        <v>12.32</v>
      </c>
      <c r="H44" s="20"/>
      <c r="I44" s="35">
        <v>40.0</v>
      </c>
      <c r="J44" s="29" t="str">
        <f>IF(M44=0, "",IF(ISNA(VLOOKUP(M44,Registration!$A$2:$C$264,2,0)),"Not registered",IF(VLOOKUP(M44,Registration!$A$2:$C$264,2,0)=0,"Not registered",VLOOKUP(M44,Registration!$A$2:$C$264,2,0))))</f>
        <v>Aubrey Horton</v>
      </c>
      <c r="K44" s="29" t="str">
        <f>IF(M44=0, "",IF(ISNA(VLOOKUP(M44,Registration!$A$2:$C$264,3,0)),"Not registered",IF(VLOOKUP(M44,Registration!$A$2:$C$264,3,0)=0,"Not registered",VLOOKUP(M44,Registration!$A$2:$C$264,3,0))))</f>
        <v>City of Salisbury</v>
      </c>
      <c r="L44" s="33" t="str">
        <f>IF(M44=0, "",IF(ISNA(VLOOKUP(M44,Registration!$A$2:$D$264,4,0)),"Not registered",IF(VLOOKUP(M44,Registration!$A$2:$D$264,4,0)=0,"Not registered",VLOOKUP(M44,Registration!$A$2:$D$264,4,0))))</f>
        <v>M</v>
      </c>
      <c r="M44" s="34">
        <v>82.0</v>
      </c>
      <c r="N44" s="32">
        <v>10.47</v>
      </c>
      <c r="O44" s="20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13.5" customHeight="1">
      <c r="A45" s="18"/>
      <c r="B45" s="28">
        <v>41.0</v>
      </c>
      <c r="C45" s="29" t="str">
        <f>IF(F45=0, "",IF(ISNA(VLOOKUP(F45,Registration!$A$2:$C$264,2,0)),"Not registered",IF(VLOOKUP(F45,Registration!$A$2:$C$264,2,0)=0,"Not registered",VLOOKUP(F45,Registration!$A$2:$C$264,2,0))))</f>
        <v>Edith Elliott</v>
      </c>
      <c r="D45" s="29" t="str">
        <f>IF(F45=0, "",IF(ISNA(VLOOKUP(F45,Registration!$A$2:$C$264,3,0)),"Not registered",IF(VLOOKUP(F45,Registration!$A$2:$C$264,3,0)=0,"Not registered",VLOOKUP(F45,Registration!$A$2:$C$264,3,0))))</f>
        <v>City of Salisbury</v>
      </c>
      <c r="E45" s="30" t="str">
        <f>IF(F45=0, "",IF(ISNA(VLOOKUP(F45,Registration!$A$2:$D$264,4,0)),"Not registered",IF(VLOOKUP(F45,Registration!$A$2:$D$264,4,0)=0,"Not registered",VLOOKUP(F45,Registration!$A$2:$D$264,4,0))))</f>
        <v>F</v>
      </c>
      <c r="F45" s="31">
        <v>93.0</v>
      </c>
      <c r="G45" s="32">
        <v>12.45</v>
      </c>
      <c r="H45" s="20"/>
      <c r="I45" s="28">
        <v>41.0</v>
      </c>
      <c r="J45" s="29" t="str">
        <f>IF(M45=0, "",IF(ISNA(VLOOKUP(M45,Registration!$A$2:$C$264,2,0)),"Not registered",IF(VLOOKUP(M45,Registration!$A$2:$C$264,2,0)=0,"Not registered",VLOOKUP(M45,Registration!$A$2:$C$264,2,0))))</f>
        <v>Lucas Wade</v>
      </c>
      <c r="K45" s="29" t="str">
        <f>IF(M45=0, "",IF(ISNA(VLOOKUP(M45,Registration!$A$2:$C$264,3,0)),"Not registered",IF(VLOOKUP(M45,Registration!$A$2:$C$264,3,0)=0,"Not registered",VLOOKUP(M45,Registration!$A$2:$C$264,3,0))))</f>
        <v>Southampton AC</v>
      </c>
      <c r="L45" s="33" t="str">
        <f>IF(M45=0, "",IF(ISNA(VLOOKUP(M45,Registration!$A$2:$D$264,4,0)),"Not registered",IF(VLOOKUP(M45,Registration!$A$2:$D$264,4,0)=0,"Not registered",VLOOKUP(M45,Registration!$A$2:$D$264,4,0))))</f>
        <v>M</v>
      </c>
      <c r="M45" s="34">
        <v>54.0</v>
      </c>
      <c r="N45" s="32">
        <v>10.48</v>
      </c>
      <c r="O45" s="20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3.5" customHeight="1">
      <c r="A46" s="18"/>
      <c r="B46" s="35">
        <v>42.0</v>
      </c>
      <c r="C46" s="29" t="str">
        <f>IF(F46=0, "",IF(ISNA(VLOOKUP(F46,Registration!$A$2:$C$264,2,0)),"Not registered",IF(VLOOKUP(F46,Registration!$A$2:$C$264,2,0)=0,"Not registered",VLOOKUP(F46,Registration!$A$2:$C$264,2,0))))</f>
        <v>Hollie Mackay</v>
      </c>
      <c r="D46" s="29" t="str">
        <f>IF(F46=0, "",IF(ISNA(VLOOKUP(F46,Registration!$A$2:$C$264,3,0)),"Not registered",IF(VLOOKUP(F46,Registration!$A$2:$C$264,3,0)=0,"Not registered",VLOOKUP(F46,Registration!$A$2:$C$264,3,0))))</f>
        <v>Chapel Junior Tri</v>
      </c>
      <c r="E46" s="30" t="str">
        <f>IF(F46=0, "",IF(ISNA(VLOOKUP(F46,Registration!$A$2:$D$264,4,0)),"Not registered",IF(VLOOKUP(F46,Registration!$A$2:$D$264,4,0)=0,"Not registered",VLOOKUP(F46,Registration!$A$2:$D$264,4,0))))</f>
        <v>F</v>
      </c>
      <c r="F46" s="31">
        <v>9.0</v>
      </c>
      <c r="G46" s="32">
        <v>13.02</v>
      </c>
      <c r="H46" s="20"/>
      <c r="I46" s="35">
        <v>42.0</v>
      </c>
      <c r="J46" s="29" t="str">
        <f>IF(M46=0, "",IF(ISNA(VLOOKUP(M46,Registration!$A$2:$C$264,2,0)),"Not registered",IF(VLOOKUP(M46,Registration!$A$2:$C$264,2,0)=0,"Not registered",VLOOKUP(M46,Registration!$A$2:$C$264,2,0))))</f>
        <v>Eric Henderson</v>
      </c>
      <c r="K46" s="29" t="str">
        <f>IF(M46=0, "",IF(ISNA(VLOOKUP(M46,Registration!$A$2:$C$264,3,0)),"Not registered",IF(VLOOKUP(M46,Registration!$A$2:$C$264,3,0)=0,"Not registered",VLOOKUP(M46,Registration!$A$2:$C$264,3,0))))</f>
        <v>City of Salisbury</v>
      </c>
      <c r="L46" s="33" t="str">
        <f>IF(M46=0, "",IF(ISNA(VLOOKUP(M46,Registration!$A$2:$D$264,4,0)),"Not registered",IF(VLOOKUP(M46,Registration!$A$2:$D$264,4,0)=0,"Not registered",VLOOKUP(M46,Registration!$A$2:$D$264,4,0))))</f>
        <v>M</v>
      </c>
      <c r="M46" s="34">
        <v>120.0</v>
      </c>
      <c r="N46" s="32">
        <v>10.51</v>
      </c>
      <c r="O46" s="20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13.5" customHeight="1">
      <c r="A47" s="18"/>
      <c r="B47" s="28">
        <v>43.0</v>
      </c>
      <c r="C47" s="29" t="str">
        <f>IF(F47=0, "",IF(ISNA(VLOOKUP(F47,Registration!$A$2:$C$264,2,0)),"Not registered",IF(VLOOKUP(F47,Registration!$A$2:$C$264,2,0)=0,"Not registered",VLOOKUP(F47,Registration!$A$2:$C$264,2,0))))</f>
        <v>Chloe Tonge</v>
      </c>
      <c r="D47" s="29" t="str">
        <f>IF(F47=0, "",IF(ISNA(VLOOKUP(F47,Registration!$A$2:$C$264,3,0)),"Not registered",IF(VLOOKUP(F47,Registration!$A$2:$C$264,3,0)=0,"Not registered",VLOOKUP(F47,Registration!$A$2:$C$264,3,0))))</f>
        <v>BAC</v>
      </c>
      <c r="E47" s="30" t="str">
        <f>IF(F47=0, "",IF(ISNA(VLOOKUP(F47,Registration!$A$2:$D$264,4,0)),"Not registered",IF(VLOOKUP(F47,Registration!$A$2:$D$264,4,0)=0,"Not registered",VLOOKUP(F47,Registration!$A$2:$D$264,4,0))))</f>
        <v>F</v>
      </c>
      <c r="F47" s="31">
        <v>5.0</v>
      </c>
      <c r="G47" s="32">
        <v>13.02</v>
      </c>
      <c r="H47" s="20"/>
      <c r="I47" s="28">
        <v>43.0</v>
      </c>
      <c r="J47" s="29" t="str">
        <f>IF(M47=0, "",IF(ISNA(VLOOKUP(M47,Registration!$A$2:$C$264,2,0)),"Not registered",IF(VLOOKUP(M47,Registration!$A$2:$C$264,2,0)=0,"Not registered",VLOOKUP(M47,Registration!$A$2:$C$264,2,0))))</f>
        <v>Elliot Klepacz</v>
      </c>
      <c r="K47" s="29" t="str">
        <f>IF(M47=0, "",IF(ISNA(VLOOKUP(M47,Registration!$A$2:$C$264,3,0)),"Not registered",IF(VLOOKUP(M47,Registration!$A$2:$C$264,3,0)=0,"Not registered",VLOOKUP(M47,Registration!$A$2:$C$264,3,0))))</f>
        <v>City of Portsmouth</v>
      </c>
      <c r="L47" s="33" t="str">
        <f>IF(M47=0, "",IF(ISNA(VLOOKUP(M47,Registration!$A$2:$D$264,4,0)),"Not registered",IF(VLOOKUP(M47,Registration!$A$2:$D$264,4,0)=0,"Not registered",VLOOKUP(M47,Registration!$A$2:$D$264,4,0))))</f>
        <v>M</v>
      </c>
      <c r="M47" s="34">
        <v>97.0</v>
      </c>
      <c r="N47" s="32">
        <v>10.56</v>
      </c>
      <c r="O47" s="20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3.5" customHeight="1">
      <c r="A48" s="18"/>
      <c r="B48" s="35">
        <v>44.0</v>
      </c>
      <c r="C48" s="29" t="str">
        <f>IF(F48=0, "",IF(ISNA(VLOOKUP(F48,Registration!$A$2:$C$264,2,0)),"Not registered",IF(VLOOKUP(F48,Registration!$A$2:$C$264,2,0)=0,"Not registered",VLOOKUP(F48,Registration!$A$2:$C$264,2,0))))</f>
        <v>Rosalei Belviso</v>
      </c>
      <c r="D48" s="29" t="str">
        <f>IF(F48=0, "",IF(ISNA(VLOOKUP(F48,Registration!$A$2:$C$264,3,0)),"Not registered",IF(VLOOKUP(F48,Registration!$A$2:$C$264,3,0)=0,"Not registered",VLOOKUP(F48,Registration!$A$2:$C$264,3,0))))</f>
        <v>Poole Runners</v>
      </c>
      <c r="E48" s="30" t="str">
        <f>IF(F48=0, "",IF(ISNA(VLOOKUP(F48,Registration!$A$2:$D$264,4,0)),"Not registered",IF(VLOOKUP(F48,Registration!$A$2:$D$264,4,0)=0,"Not registered",VLOOKUP(F48,Registration!$A$2:$D$264,4,0))))</f>
        <v>F</v>
      </c>
      <c r="F48" s="31">
        <v>8.0</v>
      </c>
      <c r="G48" s="32">
        <v>13.07</v>
      </c>
      <c r="H48" s="20"/>
      <c r="I48" s="35">
        <v>44.0</v>
      </c>
      <c r="J48" s="29" t="str">
        <f>IF(M48=0, "",IF(ISNA(VLOOKUP(M48,Registration!$A$2:$C$264,2,0)),"Not registered",IF(VLOOKUP(M48,Registration!$A$2:$C$264,2,0)=0,"Not registered",VLOOKUP(M48,Registration!$A$2:$C$264,2,0))))</f>
        <v>George Tildesley</v>
      </c>
      <c r="K48" s="29" t="str">
        <f>IF(M48=0, "",IF(ISNA(VLOOKUP(M48,Registration!$A$2:$C$264,3,0)),"Not registered",IF(VLOOKUP(M48,Registration!$A$2:$C$264,3,0)=0,"Not registered",VLOOKUP(M48,Registration!$A$2:$C$264,3,0))))</f>
        <v>City of Portsmouth</v>
      </c>
      <c r="L48" s="33" t="str">
        <f>IF(M48=0, "",IF(ISNA(VLOOKUP(M48,Registration!$A$2:$D$264,4,0)),"Not registered",IF(VLOOKUP(M48,Registration!$A$2:$D$264,4,0)=0,"Not registered",VLOOKUP(M48,Registration!$A$2:$D$264,4,0))))</f>
        <v>M</v>
      </c>
      <c r="M48" s="34">
        <v>122.0</v>
      </c>
      <c r="N48" s="32">
        <v>10.57</v>
      </c>
      <c r="O48" s="20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3.5" customHeight="1">
      <c r="A49" s="18"/>
      <c r="B49" s="28">
        <v>45.0</v>
      </c>
      <c r="C49" s="29" t="str">
        <f>IF(F49=0, "",IF(ISNA(VLOOKUP(F49,Registration!$A$2:$C$264,2,0)),"Not registered",IF(VLOOKUP(F49,Registration!$A$2:$C$264,2,0)=0,"Not registered",VLOOKUP(F49,Registration!$A$2:$C$264,2,0))))</f>
        <v>Sophie Beckett</v>
      </c>
      <c r="D49" s="29" t="str">
        <f>IF(F49=0, "",IF(ISNA(VLOOKUP(F49,Registration!$A$2:$C$264,3,0)),"Not registered",IF(VLOOKUP(F49,Registration!$A$2:$C$264,3,0)=0,"Not registered",VLOOKUP(F49,Registration!$A$2:$C$264,3,0))))</f>
        <v>City of Salisbury</v>
      </c>
      <c r="E49" s="30" t="str">
        <f>IF(F49=0, "",IF(ISNA(VLOOKUP(F49,Registration!$A$2:$D$264,4,0)),"Not registered",IF(VLOOKUP(F49,Registration!$A$2:$D$264,4,0)=0,"Not registered",VLOOKUP(F49,Registration!$A$2:$D$264,4,0))))</f>
        <v>F</v>
      </c>
      <c r="F49" s="31">
        <v>79.0</v>
      </c>
      <c r="G49" s="32">
        <v>13.11</v>
      </c>
      <c r="H49" s="20"/>
      <c r="I49" s="28">
        <v>45.0</v>
      </c>
      <c r="J49" s="29" t="str">
        <f>IF(M49=0, "",IF(ISNA(VLOOKUP(M49,Registration!$A$2:$C$264,2,0)),"Not registered",IF(VLOOKUP(M49,Registration!$A$2:$C$264,2,0)=0,"Not registered",VLOOKUP(M49,Registration!$A$2:$C$264,2,0))))</f>
        <v>Noah Griffett</v>
      </c>
      <c r="K49" s="29" t="str">
        <f>IF(M49=0, "",IF(ISNA(VLOOKUP(M49,Registration!$A$2:$C$264,3,0)),"Not registered",IF(VLOOKUP(M49,Registration!$A$2:$C$264,3,0)=0,"Not registered",VLOOKUP(M49,Registration!$A$2:$C$264,3,0))))</f>
        <v>City of Salisbury</v>
      </c>
      <c r="L49" s="33" t="str">
        <f>IF(M49=0, "",IF(ISNA(VLOOKUP(M49,Registration!$A$2:$D$264,4,0)),"Not registered",IF(VLOOKUP(M49,Registration!$A$2:$D$264,4,0)=0,"Not registered",VLOOKUP(M49,Registration!$A$2:$D$264,4,0))))</f>
        <v>M</v>
      </c>
      <c r="M49" s="34">
        <v>118.0</v>
      </c>
      <c r="N49" s="32">
        <v>10.58</v>
      </c>
      <c r="O49" s="20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3.5" customHeight="1">
      <c r="A50" s="18"/>
      <c r="B50" s="28">
        <v>46.0</v>
      </c>
      <c r="C50" s="29" t="str">
        <f>IF(F50=0, "",IF(ISNA(VLOOKUP(F50,Registration!$A$2:$C$264,2,0)),"Not registered",IF(VLOOKUP(F50,Registration!$A$2:$C$264,2,0)=0,"Not registered",VLOOKUP(F50,Registration!$A$2:$C$264,2,0))))</f>
        <v>Nansi Coope</v>
      </c>
      <c r="D50" s="29" t="str">
        <f>IF(F50=0, "",IF(ISNA(VLOOKUP(F50,Registration!$A$2:$C$264,3,0)),"Not registered",IF(VLOOKUP(F50,Registration!$A$2:$C$264,3,0)=0,"Not registered",VLOOKUP(F50,Registration!$A$2:$C$264,3,0))))</f>
        <v>Poole Runners</v>
      </c>
      <c r="E50" s="30" t="str">
        <f>IF(F50=0, "",IF(ISNA(VLOOKUP(F50,Registration!$A$2:$D$264,4,0)),"Not registered",IF(VLOOKUP(F50,Registration!$A$2:$D$264,4,0)=0,"Not registered",VLOOKUP(F50,Registration!$A$2:$D$264,4,0))))</f>
        <v>F</v>
      </c>
      <c r="F50" s="31">
        <v>114.0</v>
      </c>
      <c r="G50" s="32">
        <v>13.35</v>
      </c>
      <c r="H50" s="20"/>
      <c r="I50" s="28">
        <v>46.0</v>
      </c>
      <c r="J50" s="29" t="str">
        <f>IF(M50=0, "",IF(ISNA(VLOOKUP(M50,Registration!$A$2:$C$264,2,0)),"Not registered",IF(VLOOKUP(M50,Registration!$A$2:$C$264,2,0)=0,"Not registered",VLOOKUP(M50,Registration!$A$2:$C$264,2,0))))</f>
        <v>Zachary Higgins</v>
      </c>
      <c r="K50" s="29" t="str">
        <f>IF(M50=0, "",IF(ISNA(VLOOKUP(M50,Registration!$A$2:$C$264,3,0)),"Not registered",IF(VLOOKUP(M50,Registration!$A$2:$C$264,3,0)=0,"Not registered",VLOOKUP(M50,Registration!$A$2:$C$264,3,0))))</f>
        <v>Poole Runners</v>
      </c>
      <c r="L50" s="33" t="str">
        <f>IF(M50=0, "",IF(ISNA(VLOOKUP(M50,Registration!$A$2:$D$264,4,0)),"Not registered",IF(VLOOKUP(M50,Registration!$A$2:$D$264,4,0)=0,"Not registered",VLOOKUP(M50,Registration!$A$2:$D$264,4,0))))</f>
        <v>M</v>
      </c>
      <c r="M50" s="34">
        <v>119.0</v>
      </c>
      <c r="N50" s="32">
        <v>10.58</v>
      </c>
      <c r="O50" s="20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3.5" customHeight="1">
      <c r="A51" s="18"/>
      <c r="B51" s="35">
        <v>47.0</v>
      </c>
      <c r="C51" s="29" t="str">
        <f>IF(F51=0, "",IF(ISNA(VLOOKUP(F51,Registration!$A$2:$C$264,2,0)),"Not registered",IF(VLOOKUP(F51,Registration!$A$2:$C$264,2,0)=0,"Not registered",VLOOKUP(F51,Registration!$A$2:$C$264,2,0))))</f>
        <v>Charlotte Ward</v>
      </c>
      <c r="D51" s="29" t="str">
        <f>IF(F51=0, "",IF(ISNA(VLOOKUP(F51,Registration!$A$2:$C$264,3,0)),"Not registered",IF(VLOOKUP(F51,Registration!$A$2:$C$264,3,0)=0,"Not registered",VLOOKUP(F51,Registration!$A$2:$C$264,3,0))))</f>
        <v>City of Salisbury</v>
      </c>
      <c r="E51" s="30" t="str">
        <f>IF(F51=0, "",IF(ISNA(VLOOKUP(F51,Registration!$A$2:$D$264,4,0)),"Not registered",IF(VLOOKUP(F51,Registration!$A$2:$D$264,4,0)=0,"Not registered",VLOOKUP(F51,Registration!$A$2:$D$264,4,0))))</f>
        <v>F</v>
      </c>
      <c r="F51" s="31">
        <v>101.0</v>
      </c>
      <c r="G51" s="32">
        <v>13.46</v>
      </c>
      <c r="H51" s="20"/>
      <c r="I51" s="35">
        <v>47.0</v>
      </c>
      <c r="J51" s="29" t="str">
        <f>IF(M51=0, "",IF(ISNA(VLOOKUP(M51,Registration!$A$2:$C$264,2,0)),"Not registered",IF(VLOOKUP(M51,Registration!$A$2:$C$264,2,0)=0,"Not registered",VLOOKUP(M51,Registration!$A$2:$C$264,2,0))))</f>
        <v>Charlie Hawes</v>
      </c>
      <c r="K51" s="29" t="str">
        <f>IF(M51=0, "",IF(ISNA(VLOOKUP(M51,Registration!$A$2:$C$264,3,0)),"Not registered",IF(VLOOKUP(M51,Registration!$A$2:$C$264,3,0)=0,"Not registered",VLOOKUP(M51,Registration!$A$2:$C$264,3,0))))</f>
        <v>Poole Runners</v>
      </c>
      <c r="L51" s="33" t="str">
        <f>IF(M51=0, "",IF(ISNA(VLOOKUP(M51,Registration!$A$2:$D$264,4,0)),"Not registered",IF(VLOOKUP(M51,Registration!$A$2:$D$264,4,0)=0,"Not registered",VLOOKUP(M51,Registration!$A$2:$D$264,4,0))))</f>
        <v>M</v>
      </c>
      <c r="M51" s="34">
        <v>95.0</v>
      </c>
      <c r="N51" s="32">
        <v>11.02</v>
      </c>
      <c r="O51" s="20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3.5" customHeight="1">
      <c r="A52" s="18"/>
      <c r="B52" s="28">
        <v>48.0</v>
      </c>
      <c r="C52" s="29" t="str">
        <f>IF(F52=0, "",IF(ISNA(VLOOKUP(F52,Registration!$A$2:$C$264,2,0)),"Not registered",IF(VLOOKUP(F52,Registration!$A$2:$C$264,2,0)=0,"Not registered",VLOOKUP(F52,Registration!$A$2:$C$264,2,0))))</f>
        <v>Emily Warren</v>
      </c>
      <c r="D52" s="29" t="str">
        <f>IF(F52=0, "",IF(ISNA(VLOOKUP(F52,Registration!$A$2:$C$264,3,0)),"Not registered",IF(VLOOKUP(F52,Registration!$A$2:$C$264,3,0)=0,"Not registered",VLOOKUP(F52,Registration!$A$2:$C$264,3,0))))</f>
        <v>City of Salisbury</v>
      </c>
      <c r="E52" s="30" t="str">
        <f>IF(F52=0, "",IF(ISNA(VLOOKUP(F52,Registration!$A$2:$D$264,4,0)),"Not registered",IF(VLOOKUP(F52,Registration!$A$2:$D$264,4,0)=0,"Not registered",VLOOKUP(F52,Registration!$A$2:$D$264,4,0))))</f>
        <v>F</v>
      </c>
      <c r="F52" s="31">
        <v>123.0</v>
      </c>
      <c r="G52" s="32">
        <v>15.16</v>
      </c>
      <c r="H52" s="20"/>
      <c r="I52" s="28">
        <v>48.0</v>
      </c>
      <c r="J52" s="29" t="str">
        <f>IF(M52=0, "",IF(ISNA(VLOOKUP(M52,Registration!$A$2:$C$264,2,0)),"Not registered",IF(VLOOKUP(M52,Registration!$A$2:$C$264,2,0)=0,"Not registered",VLOOKUP(M52,Registration!$A$2:$C$264,2,0))))</f>
        <v>Albert Leigh</v>
      </c>
      <c r="K52" s="29" t="str">
        <f>IF(M52=0, "",IF(ISNA(VLOOKUP(M52,Registration!$A$2:$C$264,3,0)),"Not registered",IF(VLOOKUP(M52,Registration!$A$2:$C$264,3,0)=0,"Not registered",VLOOKUP(M52,Registration!$A$2:$C$264,3,0))))</f>
        <v>Poole Runners</v>
      </c>
      <c r="L52" s="33" t="str">
        <f>IF(M52=0, "",IF(ISNA(VLOOKUP(M52,Registration!$A$2:$D$264,4,0)),"Not registered",IF(VLOOKUP(M52,Registration!$A$2:$D$264,4,0)=0,"Not registered",VLOOKUP(M52,Registration!$A$2:$D$264,4,0))))</f>
        <v>M</v>
      </c>
      <c r="M52" s="34">
        <v>63.0</v>
      </c>
      <c r="N52" s="32">
        <v>11.03</v>
      </c>
      <c r="O52" s="20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3.5" customHeight="1">
      <c r="A53" s="18"/>
      <c r="B53" s="35">
        <v>49.0</v>
      </c>
      <c r="C53" s="29" t="str">
        <f>IF(F53=0, "",IF(ISNA(VLOOKUP(F53,Registration!$A$2:$C$264,2,0)),"Not registered",IF(VLOOKUP(F53,Registration!$A$2:$C$264,2,0)=0,"Not registered",VLOOKUP(F53,Registration!$A$2:$C$264,2,0))))</f>
        <v>Amelie Jackson</v>
      </c>
      <c r="D53" s="29" t="str">
        <f>IF(F53=0, "",IF(ISNA(VLOOKUP(F53,Registration!$A$2:$C$264,3,0)),"Not registered",IF(VLOOKUP(F53,Registration!$A$2:$C$264,3,0)=0,"Not registered",VLOOKUP(F53,Registration!$A$2:$C$264,3,0))))</f>
        <v>City of Salisbury</v>
      </c>
      <c r="E53" s="30" t="str">
        <f>IF(F53=0, "",IF(ISNA(VLOOKUP(F53,Registration!$A$2:$D$264,4,0)),"Not registered",IF(VLOOKUP(F53,Registration!$A$2:$D$264,4,0)=0,"Not registered",VLOOKUP(F53,Registration!$A$2:$D$264,4,0))))</f>
        <v>F</v>
      </c>
      <c r="F53" s="31">
        <v>113.0</v>
      </c>
      <c r="G53" s="32">
        <v>15.17</v>
      </c>
      <c r="H53" s="20"/>
      <c r="I53" s="35">
        <v>49.0</v>
      </c>
      <c r="J53" s="29" t="str">
        <f>IF(M53=0, "",IF(ISNA(VLOOKUP(M53,Registration!$A$2:$C$264,2,0)),"Not registered",IF(VLOOKUP(M53,Registration!$A$2:$C$264,2,0)=0,"Not registered",VLOOKUP(M53,Registration!$A$2:$C$264,2,0))))</f>
        <v>Bear Dowding</v>
      </c>
      <c r="K53" s="29" t="str">
        <f>IF(M53=0, "",IF(ISNA(VLOOKUP(M53,Registration!$A$2:$C$264,3,0)),"Not registered",IF(VLOOKUP(M53,Registration!$A$2:$C$264,3,0)=0,"Not registered",VLOOKUP(M53,Registration!$A$2:$C$264,3,0))))</f>
        <v>City of Salisbury</v>
      </c>
      <c r="L53" s="33" t="str">
        <f>IF(M53=0, "",IF(ISNA(VLOOKUP(M53,Registration!$A$2:$D$264,4,0)),"Not registered",IF(VLOOKUP(M53,Registration!$A$2:$D$264,4,0)=0,"Not registered",VLOOKUP(M53,Registration!$A$2:$D$264,4,0))))</f>
        <v>M</v>
      </c>
      <c r="M53" s="34">
        <v>76.0</v>
      </c>
      <c r="N53" s="32">
        <v>11.06</v>
      </c>
      <c r="O53" s="20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3.5" customHeight="1">
      <c r="A54" s="18"/>
      <c r="B54" s="28">
        <v>50.0</v>
      </c>
      <c r="C54" s="29" t="str">
        <f>IF(F54=0, "",IF(ISNA(VLOOKUP(F54,Registration!$A$2:$C$264,2,0)),"Not registered",IF(VLOOKUP(F54,Registration!$A$2:$C$264,2,0)=0,"Not registered",VLOOKUP(F54,Registration!$A$2:$C$264,2,0))))</f>
        <v>Evelyn Cain</v>
      </c>
      <c r="D54" s="29" t="str">
        <f>IF(F54=0, "",IF(ISNA(VLOOKUP(F54,Registration!$A$2:$C$264,3,0)),"Not registered",IF(VLOOKUP(F54,Registration!$A$2:$C$264,3,0)=0,"Not registered",VLOOKUP(F54,Registration!$A$2:$C$264,3,0))))</f>
        <v>City of Salisbury</v>
      </c>
      <c r="E54" s="30" t="str">
        <f>IF(F54=0, "",IF(ISNA(VLOOKUP(F54,Registration!$A$2:$D$264,4,0)),"Not registered",IF(VLOOKUP(F54,Registration!$A$2:$D$264,4,0)=0,"Not registered",VLOOKUP(F54,Registration!$A$2:$D$264,4,0))))</f>
        <v>F</v>
      </c>
      <c r="F54" s="31">
        <v>100.0</v>
      </c>
      <c r="G54" s="32">
        <v>19.39</v>
      </c>
      <c r="H54" s="20"/>
      <c r="I54" s="28">
        <v>50.0</v>
      </c>
      <c r="J54" s="29" t="str">
        <f>IF(M54=0, "",IF(ISNA(VLOOKUP(M54,Registration!$A$2:$C$264,2,0)),"Not registered",IF(VLOOKUP(M54,Registration!$A$2:$C$264,2,0)=0,"Not registered",VLOOKUP(M54,Registration!$A$2:$C$264,2,0))))</f>
        <v>Hugo Thompson</v>
      </c>
      <c r="K54" s="29" t="str">
        <f>IF(M54=0, "",IF(ISNA(VLOOKUP(M54,Registration!$A$2:$C$264,3,0)),"Not registered",IF(VLOOKUP(M54,Registration!$A$2:$C$264,3,0)=0,"Not registered",VLOOKUP(M54,Registration!$A$2:$C$264,3,0))))</f>
        <v>Poole Runners</v>
      </c>
      <c r="L54" s="33" t="str">
        <f>IF(M54=0, "",IF(ISNA(VLOOKUP(M54,Registration!$A$2:$D$264,4,0)),"Not registered",IF(VLOOKUP(M54,Registration!$A$2:$D$264,4,0)=0,"Not registered",VLOOKUP(M54,Registration!$A$2:$D$264,4,0))))</f>
        <v>M</v>
      </c>
      <c r="M54" s="34">
        <v>62.0</v>
      </c>
      <c r="N54" s="32">
        <v>11.1</v>
      </c>
      <c r="O54" s="20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3.5" customHeight="1">
      <c r="A55" s="18"/>
      <c r="B55" s="28">
        <v>51.0</v>
      </c>
      <c r="C55" s="36" t="str">
        <f>IF(F55=0, "",IF(ISNA(VLOOKUP(F55,Registration!$A$2:$C$264,2,0)),"Not registered",IF(VLOOKUP(F55,Registration!$A$2:$C$264,2,0)=0,"Not registered",VLOOKUP(F55,Registration!$A$2:$C$264,2,0))))</f>
        <v/>
      </c>
      <c r="D55" s="36" t="str">
        <f>IF(F55=0, "",IF(ISNA(VLOOKUP(F55,Registration!$A$2:$C$264,3,0)),"Not registered",IF(VLOOKUP(F55,Registration!$A$2:$C$264,3,0)=0,"Not registered",VLOOKUP(F55,Registration!$A$2:$C$264,3,0))))</f>
        <v/>
      </c>
      <c r="E55" s="37" t="str">
        <f>IF(F55=0, "",IF(ISNA(VLOOKUP(F55,Registration!$A$2:$D$264,4,0)),"Not registered",IF(VLOOKUP(F55,Registration!$A$2:$D$264,4,0)=0,"Not registered",VLOOKUP(F55,Registration!$A$2:$D$264,4,0))))</f>
        <v/>
      </c>
      <c r="F55" s="31"/>
      <c r="G55" s="32"/>
      <c r="H55" s="20"/>
      <c r="I55" s="28">
        <v>51.0</v>
      </c>
      <c r="J55" s="29" t="str">
        <f>IF(M55=0, "",IF(ISNA(VLOOKUP(M55,Registration!$A$2:$C$264,2,0)),"Not registered",IF(VLOOKUP(M55,Registration!$A$2:$C$264,2,0)=0,"Not registered",VLOOKUP(M55,Registration!$A$2:$C$264,2,0))))</f>
        <v>Finn Carley</v>
      </c>
      <c r="K55" s="29" t="str">
        <f>IF(M55=0, "",IF(ISNA(VLOOKUP(M55,Registration!$A$2:$C$264,3,0)),"Not registered",IF(VLOOKUP(M55,Registration!$A$2:$C$264,3,0)=0,"Not registered",VLOOKUP(M55,Registration!$A$2:$C$264,3,0))))</f>
        <v>WADAC</v>
      </c>
      <c r="L55" s="33" t="str">
        <f>IF(M55=0, "",IF(ISNA(VLOOKUP(M55,Registration!$A$2:$D$264,4,0)),"Not registered",IF(VLOOKUP(M55,Registration!$A$2:$D$264,4,0)=0,"Not registered",VLOOKUP(M55,Registration!$A$2:$D$264,4,0))))</f>
        <v>M</v>
      </c>
      <c r="M55" s="34">
        <v>44.0</v>
      </c>
      <c r="N55" s="32">
        <v>11.12</v>
      </c>
      <c r="O55" s="20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3.5" customHeight="1">
      <c r="A56" s="18"/>
      <c r="B56" s="35">
        <v>52.0</v>
      </c>
      <c r="C56" s="36" t="str">
        <f>IF(F56=0, "",IF(ISNA(VLOOKUP(F56,Registration!$A$2:$C$264,2,0)),"Not registered",IF(VLOOKUP(F56,Registration!$A$2:$C$264,2,0)=0,"Not registered",VLOOKUP(F56,Registration!$A$2:$C$264,2,0))))</f>
        <v/>
      </c>
      <c r="D56" s="36" t="str">
        <f>IF(F56=0, "",IF(ISNA(VLOOKUP(F56,Registration!$A$2:$C$264,3,0)),"Not registered",IF(VLOOKUP(F56,Registration!$A$2:$C$264,3,0)=0,"Not registered",VLOOKUP(F56,Registration!$A$2:$C$264,3,0))))</f>
        <v/>
      </c>
      <c r="E56" s="37" t="str">
        <f>IF(F56=0, "",IF(ISNA(VLOOKUP(F56,Registration!$A$2:$D$264,4,0)),"Not registered",IF(VLOOKUP(F56,Registration!$A$2:$D$264,4,0)=0,"Not registered",VLOOKUP(F56,Registration!$A$2:$D$264,4,0))))</f>
        <v/>
      </c>
      <c r="F56" s="38"/>
      <c r="G56" s="39"/>
      <c r="H56" s="20"/>
      <c r="I56" s="35">
        <v>52.0</v>
      </c>
      <c r="J56" s="29" t="str">
        <f>IF(M56=0, "",IF(ISNA(VLOOKUP(M56,Registration!$A$2:$C$264,2,0)),"Not registered",IF(VLOOKUP(M56,Registration!$A$2:$C$264,2,0)=0,"Not registered",VLOOKUP(M56,Registration!$A$2:$C$264,2,0))))</f>
        <v>Oakley Shean-Stevens</v>
      </c>
      <c r="K56" s="29" t="str">
        <f>IF(M56=0, "",IF(ISNA(VLOOKUP(M56,Registration!$A$2:$C$264,3,0)),"Not registered",IF(VLOOKUP(M56,Registration!$A$2:$C$264,3,0)=0,"Not registered",VLOOKUP(M56,Registration!$A$2:$C$264,3,0))))</f>
        <v>Poole Runners</v>
      </c>
      <c r="L56" s="33" t="str">
        <f>IF(M56=0, "",IF(ISNA(VLOOKUP(M56,Registration!$A$2:$D$264,4,0)),"Not registered",IF(VLOOKUP(M56,Registration!$A$2:$D$264,4,0)=0,"Not registered",VLOOKUP(M56,Registration!$A$2:$D$264,4,0))))</f>
        <v>M</v>
      </c>
      <c r="M56" s="34">
        <v>127.0</v>
      </c>
      <c r="N56" s="32">
        <v>11.15</v>
      </c>
      <c r="O56" s="20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3.5" customHeight="1">
      <c r="A57" s="18"/>
      <c r="B57" s="28">
        <v>53.0</v>
      </c>
      <c r="C57" s="36" t="str">
        <f>IF(F57=0, "",IF(ISNA(VLOOKUP(F57,Registration!$A$2:$C$264,2,0)),"Not registered",IF(VLOOKUP(F57,Registration!$A$2:$C$264,2,0)=0,"Not registered",VLOOKUP(F57,Registration!$A$2:$C$264,2,0))))</f>
        <v/>
      </c>
      <c r="D57" s="36" t="str">
        <f>IF(F57=0, "",IF(ISNA(VLOOKUP(F57,Registration!$A$2:$C$264,3,0)),"Not registered",IF(VLOOKUP(F57,Registration!$A$2:$C$264,3,0)=0,"Not registered",VLOOKUP(F57,Registration!$A$2:$C$264,3,0))))</f>
        <v/>
      </c>
      <c r="E57" s="37" t="str">
        <f>IF(F57=0, "",IF(ISNA(VLOOKUP(F57,Registration!$A$2:$D$264,4,0)),"Not registered",IF(VLOOKUP(F57,Registration!$A$2:$D$264,4,0)=0,"Not registered",VLOOKUP(F57,Registration!$A$2:$D$264,4,0))))</f>
        <v/>
      </c>
      <c r="F57" s="38"/>
      <c r="G57" s="39"/>
      <c r="H57" s="20"/>
      <c r="I57" s="28">
        <v>53.0</v>
      </c>
      <c r="J57" s="29" t="str">
        <f>IF(M57=0, "",IF(ISNA(VLOOKUP(M57,Registration!$A$2:$C$264,2,0)),"Not registered",IF(VLOOKUP(M57,Registration!$A$2:$C$264,2,0)=0,"Not registered",VLOOKUP(M57,Registration!$A$2:$C$264,2,0))))</f>
        <v>Keaton Bull</v>
      </c>
      <c r="K57" s="29" t="str">
        <f>IF(M57=0, "",IF(ISNA(VLOOKUP(M57,Registration!$A$2:$C$264,3,0)),"Not registered",IF(VLOOKUP(M57,Registration!$A$2:$C$264,3,0)=0,"Not registered",VLOOKUP(M57,Registration!$A$2:$C$264,3,0))))</f>
        <v>Southampton AC</v>
      </c>
      <c r="L57" s="33" t="str">
        <f>IF(M57=0, "",IF(ISNA(VLOOKUP(M57,Registration!$A$2:$D$264,4,0)),"Not registered",IF(VLOOKUP(M57,Registration!$A$2:$D$264,4,0)=0,"Not registered",VLOOKUP(M57,Registration!$A$2:$D$264,4,0))))</f>
        <v>M</v>
      </c>
      <c r="M57" s="34">
        <v>55.0</v>
      </c>
      <c r="N57" s="32">
        <v>11.16</v>
      </c>
      <c r="O57" s="20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3.5" customHeight="1">
      <c r="A58" s="18"/>
      <c r="B58" s="35">
        <v>54.0</v>
      </c>
      <c r="C58" s="36" t="str">
        <f>IF(F58=0, "",IF(ISNA(VLOOKUP(F58,Registration!$A$2:$C$264,2,0)),"Not registered",IF(VLOOKUP(F58,Registration!$A$2:$C$264,2,0)=0,"Not registered",VLOOKUP(F58,Registration!$A$2:$C$264,2,0))))</f>
        <v/>
      </c>
      <c r="D58" s="36" t="str">
        <f>IF(F58=0, "",IF(ISNA(VLOOKUP(F58,Registration!$A$2:$C$264,3,0)),"Not registered",IF(VLOOKUP(F58,Registration!$A$2:$C$264,3,0)=0,"Not registered",VLOOKUP(F58,Registration!$A$2:$C$264,3,0))))</f>
        <v/>
      </c>
      <c r="E58" s="37" t="str">
        <f>IF(F58=0, "",IF(ISNA(VLOOKUP(F58,Registration!$A$2:$D$264,4,0)),"Not registered",IF(VLOOKUP(F58,Registration!$A$2:$D$264,4,0)=0,"Not registered",VLOOKUP(F58,Registration!$A$2:$D$264,4,0))))</f>
        <v/>
      </c>
      <c r="F58" s="38"/>
      <c r="G58" s="39"/>
      <c r="H58" s="20"/>
      <c r="I58" s="35">
        <v>54.0</v>
      </c>
      <c r="J58" s="29" t="str">
        <f>IF(M58=0, "",IF(ISNA(VLOOKUP(M58,Registration!$A$2:$C$264,2,0)),"Not registered",IF(VLOOKUP(M58,Registration!$A$2:$C$264,2,0)=0,"Not registered",VLOOKUP(M58,Registration!$A$2:$C$264,2,0))))</f>
        <v>Elliot Fabricius</v>
      </c>
      <c r="K58" s="29" t="str">
        <f>IF(M58=0, "",IF(ISNA(VLOOKUP(M58,Registration!$A$2:$C$264,3,0)),"Not registered",IF(VLOOKUP(M58,Registration!$A$2:$C$264,3,0)=0,"Not registered",VLOOKUP(M58,Registration!$A$2:$C$264,3,0))))</f>
        <v>City of Salisbury</v>
      </c>
      <c r="L58" s="33" t="str">
        <f>IF(M58=0, "",IF(ISNA(VLOOKUP(M58,Registration!$A$2:$D$264,4,0)),"Not registered",IF(VLOOKUP(M58,Registration!$A$2:$D$264,4,0)=0,"Not registered",VLOOKUP(M58,Registration!$A$2:$D$264,4,0))))</f>
        <v>M</v>
      </c>
      <c r="M58" s="34">
        <v>77.0</v>
      </c>
      <c r="N58" s="32">
        <v>11.24</v>
      </c>
      <c r="O58" s="20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3.5" customHeight="1">
      <c r="A59" s="18"/>
      <c r="B59" s="28">
        <v>55.0</v>
      </c>
      <c r="C59" s="36" t="str">
        <f>IF(F59=0, "",IF(ISNA(VLOOKUP(F59,Registration!$A$2:$C$264,2,0)),"Not registered",IF(VLOOKUP(F59,Registration!$A$2:$C$264,2,0)=0,"Not registered",VLOOKUP(F59,Registration!$A$2:$C$264,2,0))))</f>
        <v/>
      </c>
      <c r="D59" s="36" t="str">
        <f>IF(F59=0, "",IF(ISNA(VLOOKUP(F59,Registration!$A$2:$C$264,3,0)),"Not registered",IF(VLOOKUP(F59,Registration!$A$2:$C$264,3,0)=0,"Not registered",VLOOKUP(F59,Registration!$A$2:$C$264,3,0))))</f>
        <v/>
      </c>
      <c r="E59" s="37" t="str">
        <f>IF(F59=0, "",IF(ISNA(VLOOKUP(F59,Registration!$A$2:$D$264,4,0)),"Not registered",IF(VLOOKUP(F59,Registration!$A$2:$D$264,4,0)=0,"Not registered",VLOOKUP(F59,Registration!$A$2:$D$264,4,0))))</f>
        <v/>
      </c>
      <c r="F59" s="38"/>
      <c r="G59" s="39"/>
      <c r="H59" s="20"/>
      <c r="I59" s="28">
        <v>55.0</v>
      </c>
      <c r="J59" s="29" t="str">
        <f>IF(M59=0, "",IF(ISNA(VLOOKUP(M59,Registration!$A$2:$C$264,2,0)),"Not registered",IF(VLOOKUP(M59,Registration!$A$2:$C$264,2,0)=0,"Not registered",VLOOKUP(M59,Registration!$A$2:$C$264,2,0))))</f>
        <v>Joshua Cardy</v>
      </c>
      <c r="K59" s="29" t="str">
        <f>IF(M59=0, "",IF(ISNA(VLOOKUP(M59,Registration!$A$2:$C$264,3,0)),"Not registered",IF(VLOOKUP(M59,Registration!$A$2:$C$264,3,0)=0,"Not registered",VLOOKUP(M59,Registration!$A$2:$C$264,3,0))))</f>
        <v>Southampton AC</v>
      </c>
      <c r="L59" s="33" t="str">
        <f>IF(M59=0, "",IF(ISNA(VLOOKUP(M59,Registration!$A$2:$D$264,4,0)),"Not registered",IF(VLOOKUP(M59,Registration!$A$2:$D$264,4,0)=0,"Not registered",VLOOKUP(M59,Registration!$A$2:$D$264,4,0))))</f>
        <v>M</v>
      </c>
      <c r="M59" s="34">
        <v>53.0</v>
      </c>
      <c r="N59" s="32">
        <v>11.36</v>
      </c>
      <c r="O59" s="20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3.5" customHeight="1">
      <c r="A60" s="18"/>
      <c r="B60" s="35">
        <v>56.0</v>
      </c>
      <c r="C60" s="36" t="str">
        <f>IF(F60=0, "",IF(ISNA(VLOOKUP(F60,Registration!$A$2:$C$264,2,0)),"Not registered",IF(VLOOKUP(F60,Registration!$A$2:$C$264,2,0)=0,"Not registered",VLOOKUP(F60,Registration!$A$2:$C$264,2,0))))</f>
        <v/>
      </c>
      <c r="D60" s="36" t="str">
        <f>IF(F60=0, "",IF(ISNA(VLOOKUP(F60,Registration!$A$2:$C$264,3,0)),"Not registered",IF(VLOOKUP(F60,Registration!$A$2:$C$264,3,0)=0,"Not registered",VLOOKUP(F60,Registration!$A$2:$C$264,3,0))))</f>
        <v/>
      </c>
      <c r="E60" s="37" t="str">
        <f>IF(F60=0, "",IF(ISNA(VLOOKUP(F60,Registration!$A$2:$D$264,4,0)),"Not registered",IF(VLOOKUP(F60,Registration!$A$2:$D$264,4,0)=0,"Not registered",VLOOKUP(F60,Registration!$A$2:$D$264,4,0))))</f>
        <v/>
      </c>
      <c r="F60" s="40"/>
      <c r="G60" s="41"/>
      <c r="H60" s="20"/>
      <c r="I60" s="35">
        <v>56.0</v>
      </c>
      <c r="J60" s="29" t="str">
        <f>IF(M60=0, "",IF(ISNA(VLOOKUP(M60,Registration!$A$2:$C$264,2,0)),"Not registered",IF(VLOOKUP(M60,Registration!$A$2:$C$264,2,0)=0,"Not registered",VLOOKUP(M60,Registration!$A$2:$C$264,2,0))))</f>
        <v>Theodore Egan</v>
      </c>
      <c r="K60" s="29" t="str">
        <f>IF(M60=0, "",IF(ISNA(VLOOKUP(M60,Registration!$A$2:$C$264,3,0)),"Not registered",IF(VLOOKUP(M60,Registration!$A$2:$C$264,3,0)=0,"Not registered",VLOOKUP(M60,Registration!$A$2:$C$264,3,0))))</f>
        <v>City of Salisbury</v>
      </c>
      <c r="L60" s="33" t="str">
        <f>IF(M60=0, "",IF(ISNA(VLOOKUP(M60,Registration!$A$2:$D$264,4,0)),"Not registered",IF(VLOOKUP(M60,Registration!$A$2:$D$264,4,0)=0,"Not registered",VLOOKUP(M60,Registration!$A$2:$D$264,4,0))))</f>
        <v>M</v>
      </c>
      <c r="M60" s="34">
        <v>37.0</v>
      </c>
      <c r="N60" s="32">
        <v>11.38</v>
      </c>
      <c r="O60" s="20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3.5" customHeight="1">
      <c r="A61" s="18"/>
      <c r="B61" s="28">
        <v>57.0</v>
      </c>
      <c r="C61" s="36" t="str">
        <f>IF(F61=0, "",IF(ISNA(VLOOKUP(F61,Registration!$A$2:$C$264,2,0)),"Not registered",IF(VLOOKUP(F61,Registration!$A$2:$C$264,2,0)=0,"Not registered",VLOOKUP(F61,Registration!$A$2:$C$264,2,0))))</f>
        <v/>
      </c>
      <c r="D61" s="36" t="str">
        <f>IF(F61=0, "",IF(ISNA(VLOOKUP(F61,Registration!$A$2:$C$264,3,0)),"Not registered",IF(VLOOKUP(F61,Registration!$A$2:$C$264,3,0)=0,"Not registered",VLOOKUP(F61,Registration!$A$2:$C$264,3,0))))</f>
        <v/>
      </c>
      <c r="E61" s="37" t="str">
        <f>IF(F61=0, "",IF(ISNA(VLOOKUP(F61,Registration!$A$2:$D$264,4,0)),"Not registered",IF(VLOOKUP(F61,Registration!$A$2:$D$264,4,0)=0,"Not registered",VLOOKUP(F61,Registration!$A$2:$D$264,4,0))))</f>
        <v/>
      </c>
      <c r="F61" s="40"/>
      <c r="G61" s="41"/>
      <c r="H61" s="20"/>
      <c r="I61" s="28">
        <v>57.0</v>
      </c>
      <c r="J61" s="29" t="str">
        <f>IF(M61=0, "",IF(ISNA(VLOOKUP(M61,Registration!$A$2:$C$264,2,0)),"Not registered",IF(VLOOKUP(M61,Registration!$A$2:$C$264,2,0)=0,"Not registered",VLOOKUP(M61,Registration!$A$2:$C$264,2,0))))</f>
        <v>Warner Peaty</v>
      </c>
      <c r="K61" s="29" t="str">
        <f>IF(M61=0, "",IF(ISNA(VLOOKUP(M61,Registration!$A$2:$C$264,3,0)),"Not registered",IF(VLOOKUP(M61,Registration!$A$2:$C$264,3,0)=0,"Not registered",VLOOKUP(M61,Registration!$A$2:$C$264,3,0))))</f>
        <v>BAC</v>
      </c>
      <c r="L61" s="33" t="str">
        <f>IF(M61=0, "",IF(ISNA(VLOOKUP(M61,Registration!$A$2:$D$264,4,0)),"Not registered",IF(VLOOKUP(M61,Registration!$A$2:$D$264,4,0)=0,"Not registered",VLOOKUP(M61,Registration!$A$2:$D$264,4,0))))</f>
        <v>M</v>
      </c>
      <c r="M61" s="34">
        <v>69.0</v>
      </c>
      <c r="N61" s="32">
        <v>11.38</v>
      </c>
      <c r="O61" s="20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3.5" customHeight="1">
      <c r="A62" s="18"/>
      <c r="B62" s="35">
        <v>58.0</v>
      </c>
      <c r="C62" s="36" t="str">
        <f>IF(F62=0, "",IF(ISNA(VLOOKUP(F62,Registration!$A$2:$C$264,2,0)),"Not registered",IF(VLOOKUP(F62,Registration!$A$2:$C$264,2,0)=0,"Not registered",VLOOKUP(F62,Registration!$A$2:$C$264,2,0))))</f>
        <v/>
      </c>
      <c r="D62" s="36" t="str">
        <f>IF(F62=0, "",IF(ISNA(VLOOKUP(F62,Registration!$A$2:$C$264,3,0)),"Not registered",IF(VLOOKUP(F62,Registration!$A$2:$C$264,3,0)=0,"Not registered",VLOOKUP(F62,Registration!$A$2:$C$264,3,0))))</f>
        <v/>
      </c>
      <c r="E62" s="37" t="str">
        <f>IF(F62=0, "",IF(ISNA(VLOOKUP(F62,Registration!$A$2:$D$264,4,0)),"Not registered",IF(VLOOKUP(F62,Registration!$A$2:$D$264,4,0)=0,"Not registered",VLOOKUP(F62,Registration!$A$2:$D$264,4,0))))</f>
        <v/>
      </c>
      <c r="F62" s="40"/>
      <c r="G62" s="41"/>
      <c r="H62" s="20"/>
      <c r="I62" s="35">
        <v>58.0</v>
      </c>
      <c r="J62" s="29" t="str">
        <f>IF(M62=0, "",IF(ISNA(VLOOKUP(M62,Registration!$A$2:$C$264,2,0)),"Not registered",IF(VLOOKUP(M62,Registration!$A$2:$C$264,2,0)=0,"Not registered",VLOOKUP(M62,Registration!$A$2:$C$264,2,0))))</f>
        <v>Oscar Clarke</v>
      </c>
      <c r="K62" s="29" t="str">
        <f>IF(M62=0, "",IF(ISNA(VLOOKUP(M62,Registration!$A$2:$C$264,3,0)),"Not registered",IF(VLOOKUP(M62,Registration!$A$2:$C$264,3,0)=0,"Not registered",VLOOKUP(M62,Registration!$A$2:$C$264,3,0))))</f>
        <v>WADAC</v>
      </c>
      <c r="L62" s="33" t="str">
        <f>IF(M62=0, "",IF(ISNA(VLOOKUP(M62,Registration!$A$2:$D$264,4,0)),"Not registered",IF(VLOOKUP(M62,Registration!$A$2:$D$264,4,0)=0,"Not registered",VLOOKUP(M62,Registration!$A$2:$D$264,4,0))))</f>
        <v>M</v>
      </c>
      <c r="M62" s="34">
        <v>47.0</v>
      </c>
      <c r="N62" s="32">
        <v>11.39</v>
      </c>
      <c r="O62" s="20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3.5" customHeight="1">
      <c r="A63" s="18"/>
      <c r="B63" s="28">
        <v>59.0</v>
      </c>
      <c r="C63" s="36" t="str">
        <f>IF(F63=0, "",IF(ISNA(VLOOKUP(F63,Registration!$A$2:$C$264,2,0)),"Not registered",IF(VLOOKUP(F63,Registration!$A$2:$C$264,2,0)=0,"Not registered",VLOOKUP(F63,Registration!$A$2:$C$264,2,0))))</f>
        <v/>
      </c>
      <c r="D63" s="36" t="str">
        <f>IF(F63=0, "",IF(ISNA(VLOOKUP(F63,Registration!$A$2:$C$264,3,0)),"Not registered",IF(VLOOKUP(F63,Registration!$A$2:$C$264,3,0)=0,"Not registered",VLOOKUP(F63,Registration!$A$2:$C$264,3,0))))</f>
        <v/>
      </c>
      <c r="E63" s="37" t="str">
        <f>IF(F63=0, "",IF(ISNA(VLOOKUP(F63,Registration!$A$2:$D$264,4,0)),"Not registered",IF(VLOOKUP(F63,Registration!$A$2:$D$264,4,0)=0,"Not registered",VLOOKUP(F63,Registration!$A$2:$D$264,4,0))))</f>
        <v/>
      </c>
      <c r="F63" s="40"/>
      <c r="G63" s="41"/>
      <c r="H63" s="20"/>
      <c r="I63" s="28">
        <v>59.0</v>
      </c>
      <c r="J63" s="29" t="str">
        <f>IF(M63=0, "",IF(ISNA(VLOOKUP(M63,Registration!$A$2:$C$264,2,0)),"Not registered",IF(VLOOKUP(M63,Registration!$A$2:$C$264,2,0)=0,"Not registered",VLOOKUP(M63,Registration!$A$2:$C$264,2,0))))</f>
        <v>Samuel Kempson</v>
      </c>
      <c r="K63" s="29" t="str">
        <f>IF(M63=0, "",IF(ISNA(VLOOKUP(M63,Registration!$A$2:$C$264,3,0)),"Not registered",IF(VLOOKUP(M63,Registration!$A$2:$C$264,3,0)=0,"Not registered",VLOOKUP(M63,Registration!$A$2:$C$264,3,0))))</f>
        <v>City of Salisbury</v>
      </c>
      <c r="L63" s="33" t="str">
        <f>IF(M63=0, "",IF(ISNA(VLOOKUP(M63,Registration!$A$2:$D$264,4,0)),"Not registered",IF(VLOOKUP(M63,Registration!$A$2:$D$264,4,0)=0,"Not registered",VLOOKUP(M63,Registration!$A$2:$D$264,4,0))))</f>
        <v>M</v>
      </c>
      <c r="M63" s="34">
        <v>92.0</v>
      </c>
      <c r="N63" s="32">
        <v>11.4</v>
      </c>
      <c r="O63" s="20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3.5" customHeight="1">
      <c r="A64" s="18"/>
      <c r="B64" s="28">
        <v>60.0</v>
      </c>
      <c r="C64" s="36" t="str">
        <f>IF(F64=0, "",IF(ISNA(VLOOKUP(F64,Registration!$A$2:$C$264,2,0)),"Not registered",IF(VLOOKUP(F64,Registration!$A$2:$C$264,2,0)=0,"Not registered",VLOOKUP(F64,Registration!$A$2:$C$264,2,0))))</f>
        <v/>
      </c>
      <c r="D64" s="36" t="str">
        <f>IF(F64=0, "",IF(ISNA(VLOOKUP(F64,Registration!$A$2:$C$264,3,0)),"Not registered",IF(VLOOKUP(F64,Registration!$A$2:$C$264,3,0)=0,"Not registered",VLOOKUP(F64,Registration!$A$2:$C$264,3,0))))</f>
        <v/>
      </c>
      <c r="E64" s="37" t="str">
        <f>IF(F64=0, "",IF(ISNA(VLOOKUP(F64,Registration!$A$2:$D$264,4,0)),"Not registered",IF(VLOOKUP(F64,Registration!$A$2:$D$264,4,0)=0,"Not registered",VLOOKUP(F64,Registration!$A$2:$D$264,4,0))))</f>
        <v/>
      </c>
      <c r="F64" s="40"/>
      <c r="G64" s="41"/>
      <c r="H64" s="20"/>
      <c r="I64" s="28">
        <v>60.0</v>
      </c>
      <c r="J64" s="29" t="str">
        <f>IF(M64=0, "",IF(ISNA(VLOOKUP(M64,Registration!$A$2:$C$264,2,0)),"Not registered",IF(VLOOKUP(M64,Registration!$A$2:$C$264,2,0)=0,"Not registered",VLOOKUP(M64,Registration!$A$2:$C$264,2,0))))</f>
        <v>Vinnie Cullis</v>
      </c>
      <c r="K64" s="29" t="str">
        <f>IF(M64=0, "",IF(ISNA(VLOOKUP(M64,Registration!$A$2:$C$264,3,0)),"Not registered",IF(VLOOKUP(M64,Registration!$A$2:$C$264,3,0)=0,"Not registered",VLOOKUP(M64,Registration!$A$2:$C$264,3,0))))</f>
        <v>New Forest Juniors</v>
      </c>
      <c r="L64" s="33" t="str">
        <f>IF(M64=0, "",IF(ISNA(VLOOKUP(M64,Registration!$A$2:$D$264,4,0)),"Not registered",IF(VLOOKUP(M64,Registration!$A$2:$D$264,4,0)=0,"Not registered",VLOOKUP(M64,Registration!$A$2:$D$264,4,0))))</f>
        <v>M</v>
      </c>
      <c r="M64" s="34">
        <v>107.0</v>
      </c>
      <c r="N64" s="42">
        <v>11.48</v>
      </c>
      <c r="O64" s="20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3.5" customHeight="1">
      <c r="A65" s="18"/>
      <c r="B65" s="35">
        <v>61.0</v>
      </c>
      <c r="C65" s="36" t="str">
        <f>IF(F65=0, "",IF(ISNA(VLOOKUP(F65,Registration!$A$2:$C$264,2,0)),"Not registered",IF(VLOOKUP(F65,Registration!$A$2:$C$264,2,0)=0,"Not registered",VLOOKUP(F65,Registration!$A$2:$C$264,2,0))))</f>
        <v/>
      </c>
      <c r="D65" s="36" t="str">
        <f>IF(F65=0, "",IF(ISNA(VLOOKUP(F65,Registration!$A$2:$C$264,3,0)),"Not registered",IF(VLOOKUP(F65,Registration!$A$2:$C$264,3,0)=0,"Not registered",VLOOKUP(F65,Registration!$A$2:$C$264,3,0))))</f>
        <v/>
      </c>
      <c r="E65" s="37" t="str">
        <f>IF(F65=0, "",IF(ISNA(VLOOKUP(F65,Registration!$A$2:$D$264,4,0)),"Not registered",IF(VLOOKUP(F65,Registration!$A$2:$D$264,4,0)=0,"Not registered",VLOOKUP(F65,Registration!$A$2:$D$264,4,0))))</f>
        <v/>
      </c>
      <c r="F65" s="40"/>
      <c r="G65" s="41"/>
      <c r="H65" s="20"/>
      <c r="I65" s="35">
        <v>61.0</v>
      </c>
      <c r="J65" s="29" t="str">
        <f>IF(M65=0, "",IF(ISNA(VLOOKUP(M65,Registration!$A$2:$C$264,2,0)),"Not registered",IF(VLOOKUP(M65,Registration!$A$2:$C$264,2,0)=0,"Not registered",VLOOKUP(M65,Registration!$A$2:$C$264,2,0))))</f>
        <v>Alex Crutchfield</v>
      </c>
      <c r="K65" s="29" t="str">
        <f>IF(M65=0, "",IF(ISNA(VLOOKUP(M65,Registration!$A$2:$C$264,3,0)),"Not registered",IF(VLOOKUP(M65,Registration!$A$2:$C$264,3,0)=0,"Not registered",VLOOKUP(M65,Registration!$A$2:$C$264,3,0))))</f>
        <v>WADAC</v>
      </c>
      <c r="L65" s="33" t="str">
        <f>IF(M65=0, "",IF(ISNA(VLOOKUP(M65,Registration!$A$2:$D$264,4,0)),"Not registered",IF(VLOOKUP(M65,Registration!$A$2:$D$264,4,0)=0,"Not registered",VLOOKUP(M65,Registration!$A$2:$D$264,4,0))))</f>
        <v>M</v>
      </c>
      <c r="M65" s="34">
        <v>51.0</v>
      </c>
      <c r="N65" s="42">
        <v>11.56</v>
      </c>
      <c r="O65" s="20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3.5" customHeight="1">
      <c r="A66" s="18"/>
      <c r="B66" s="28">
        <v>62.0</v>
      </c>
      <c r="C66" s="36" t="str">
        <f>IF(F66=0, "",IF(ISNA(VLOOKUP(F66,Registration!$A$2:$C$264,2,0)),"Not registered",IF(VLOOKUP(F66,Registration!$A$2:$C$264,2,0)=0,"Not registered",VLOOKUP(F66,Registration!$A$2:$C$264,2,0))))</f>
        <v/>
      </c>
      <c r="D66" s="36" t="str">
        <f>IF(F66=0, "",IF(ISNA(VLOOKUP(F66,Registration!$A$2:$C$264,3,0)),"Not registered",IF(VLOOKUP(F66,Registration!$A$2:$C$264,3,0)=0,"Not registered",VLOOKUP(F66,Registration!$A$2:$C$264,3,0))))</f>
        <v/>
      </c>
      <c r="E66" s="37" t="str">
        <f>IF(F66=0, "",IF(ISNA(VLOOKUP(F66,Registration!$A$2:$D$264,4,0)),"Not registered",IF(VLOOKUP(F66,Registration!$A$2:$D$264,4,0)=0,"Not registered",VLOOKUP(F66,Registration!$A$2:$D$264,4,0))))</f>
        <v/>
      </c>
      <c r="F66" s="40"/>
      <c r="G66" s="43"/>
      <c r="H66" s="20"/>
      <c r="I66" s="28">
        <v>62.0</v>
      </c>
      <c r="J66" s="29" t="str">
        <f>IF(M66=0, "",IF(ISNA(VLOOKUP(M66,Registration!$A$2:$C$264,2,0)),"Not registered",IF(VLOOKUP(M66,Registration!$A$2:$C$264,2,0)=0,"Not registered",VLOOKUP(M66,Registration!$A$2:$C$264,2,0))))</f>
        <v>Sebastian Hancck</v>
      </c>
      <c r="K66" s="29" t="str">
        <f>IF(M66=0, "",IF(ISNA(VLOOKUP(M66,Registration!$A$2:$C$264,3,0)),"Not registered",IF(VLOOKUP(M66,Registration!$A$2:$C$264,3,0)=0,"Not registered",VLOOKUP(M66,Registration!$A$2:$C$264,3,0))))</f>
        <v>BAC</v>
      </c>
      <c r="L66" s="33" t="str">
        <f>IF(M66=0, "",IF(ISNA(VLOOKUP(M66,Registration!$A$2:$D$264,4,0)),"Not registered",IF(VLOOKUP(M66,Registration!$A$2:$D$264,4,0)=0,"Not registered",VLOOKUP(M66,Registration!$A$2:$D$264,4,0))))</f>
        <v>M</v>
      </c>
      <c r="M66" s="34">
        <v>31.0</v>
      </c>
      <c r="N66" s="32">
        <v>11.58</v>
      </c>
      <c r="O66" s="20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3.5" customHeight="1">
      <c r="A67" s="18"/>
      <c r="B67" s="35">
        <v>63.0</v>
      </c>
      <c r="C67" s="36" t="str">
        <f>IF(F67=0, "",IF(ISNA(VLOOKUP(F67,Registration!$A$2:$C$264,2,0)),"Not registered",IF(VLOOKUP(F67,Registration!$A$2:$C$264,2,0)=0,"Not registered",VLOOKUP(F67,Registration!$A$2:$C$264,2,0))))</f>
        <v/>
      </c>
      <c r="D67" s="36" t="str">
        <f>IF(F67=0, "",IF(ISNA(VLOOKUP(F67,Registration!$A$2:$C$264,3,0)),"Not registered",IF(VLOOKUP(F67,Registration!$A$2:$C$264,3,0)=0,"Not registered",VLOOKUP(F67,Registration!$A$2:$C$264,3,0))))</f>
        <v/>
      </c>
      <c r="E67" s="37" t="str">
        <f>IF(F67=0, "",IF(ISNA(VLOOKUP(F67,Registration!$A$2:$D$264,4,0)),"Not registered",IF(VLOOKUP(F67,Registration!$A$2:$D$264,4,0)=0,"Not registered",VLOOKUP(F67,Registration!$A$2:$D$264,4,0))))</f>
        <v/>
      </c>
      <c r="F67" s="40"/>
      <c r="G67" s="43"/>
      <c r="H67" s="20"/>
      <c r="I67" s="35">
        <v>63.0</v>
      </c>
      <c r="J67" s="29" t="str">
        <f>IF(M67=0, "",IF(ISNA(VLOOKUP(M67,Registration!$A$2:$C$264,2,0)),"Not registered",IF(VLOOKUP(M67,Registration!$A$2:$C$264,2,0)=0,"Not registered",VLOOKUP(M67,Registration!$A$2:$C$264,2,0))))</f>
        <v>Kellen Johnson</v>
      </c>
      <c r="K67" s="29" t="str">
        <f>IF(M67=0, "",IF(ISNA(VLOOKUP(M67,Registration!$A$2:$C$264,3,0)),"Not registered",IF(VLOOKUP(M67,Registration!$A$2:$C$264,3,0)=0,"Not registered",VLOOKUP(M67,Registration!$A$2:$C$264,3,0))))</f>
        <v>Southampton AC</v>
      </c>
      <c r="L67" s="33" t="str">
        <f>IF(M67=0, "",IF(ISNA(VLOOKUP(M67,Registration!$A$2:$D$264,4,0)),"Not registered",IF(VLOOKUP(M67,Registration!$A$2:$D$264,4,0)=0,"Not registered",VLOOKUP(M67,Registration!$A$2:$D$264,4,0))))</f>
        <v>M</v>
      </c>
      <c r="M67" s="34">
        <v>56.0</v>
      </c>
      <c r="N67" s="42">
        <v>12.13</v>
      </c>
      <c r="O67" s="20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3.5" customHeight="1">
      <c r="A68" s="18"/>
      <c r="B68" s="28">
        <v>64.0</v>
      </c>
      <c r="C68" s="36" t="str">
        <f>IF(F68=0, "",IF(ISNA(VLOOKUP(F68,Registration!$A$2:$C$264,2,0)),"Not registered",IF(VLOOKUP(F68,Registration!$A$2:$C$264,2,0)=0,"Not registered",VLOOKUP(F68,Registration!$A$2:$C$264,2,0))))</f>
        <v/>
      </c>
      <c r="D68" s="36" t="str">
        <f>IF(F68=0, "",IF(ISNA(VLOOKUP(F68,Registration!$A$2:$C$264,3,0)),"Not registered",IF(VLOOKUP(F68,Registration!$A$2:$C$264,3,0)=0,"Not registered",VLOOKUP(F68,Registration!$A$2:$C$264,3,0))))</f>
        <v/>
      </c>
      <c r="E68" s="37" t="str">
        <f>IF(F68=0, "",IF(ISNA(VLOOKUP(F68,Registration!$A$2:$D$264,4,0)),"Not registered",IF(VLOOKUP(F68,Registration!$A$2:$D$264,4,0)=0,"Not registered",VLOOKUP(F68,Registration!$A$2:$D$264,4,0))))</f>
        <v/>
      </c>
      <c r="F68" s="44"/>
      <c r="G68" s="45"/>
      <c r="H68" s="20"/>
      <c r="I68" s="28">
        <v>64.0</v>
      </c>
      <c r="J68" s="29" t="str">
        <f>IF(M68=0, "",IF(ISNA(VLOOKUP(M68,Registration!$A$2:$C$264,2,0)),"Not registered",IF(VLOOKUP(M68,Registration!$A$2:$C$264,2,0)=0,"Not registered",VLOOKUP(M68,Registration!$A$2:$C$264,2,0))))</f>
        <v>Robbie Hull</v>
      </c>
      <c r="K68" s="29" t="str">
        <f>IF(M68=0, "",IF(ISNA(VLOOKUP(M68,Registration!$A$2:$C$264,3,0)),"Not registered",IF(VLOOKUP(M68,Registration!$A$2:$C$264,3,0)=0,"Not registered",VLOOKUP(M68,Registration!$A$2:$C$264,3,0))))</f>
        <v>Poole Runners</v>
      </c>
      <c r="L68" s="33" t="str">
        <f>IF(M68=0, "",IF(ISNA(VLOOKUP(M68,Registration!$A$2:$D$264,4,0)),"Not registered",IF(VLOOKUP(M68,Registration!$A$2:$D$264,4,0)=0,"Not registered",VLOOKUP(M68,Registration!$A$2:$D$264,4,0))))</f>
        <v>M</v>
      </c>
      <c r="M68" s="34">
        <v>75.0</v>
      </c>
      <c r="N68" s="42">
        <v>12.18</v>
      </c>
      <c r="O68" s="20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3.5" customHeight="1">
      <c r="A69" s="18"/>
      <c r="B69" s="35">
        <v>65.0</v>
      </c>
      <c r="C69" s="36" t="str">
        <f>IF(F69=0, "",IF(ISNA(VLOOKUP(F69,Registration!$A$2:$C$264,2,0)),"Not registered",IF(VLOOKUP(F69,Registration!$A$2:$C$264,2,0)=0,"Not registered",VLOOKUP(F69,Registration!$A$2:$C$264,2,0))))</f>
        <v/>
      </c>
      <c r="D69" s="36" t="str">
        <f>IF(F69=0, "",IF(ISNA(VLOOKUP(F69,Registration!$A$2:$C$264,3,0)),"Not registered",IF(VLOOKUP(F69,Registration!$A$2:$C$264,3,0)=0,"Not registered",VLOOKUP(F69,Registration!$A$2:$C$264,3,0))))</f>
        <v/>
      </c>
      <c r="E69" s="37" t="str">
        <f>IF(F69=0, "",IF(ISNA(VLOOKUP(F69,Registration!$A$2:$D$264,4,0)),"Not registered",IF(VLOOKUP(F69,Registration!$A$2:$D$264,4,0)=0,"Not registered",VLOOKUP(F69,Registration!$A$2:$D$264,4,0))))</f>
        <v/>
      </c>
      <c r="F69" s="40"/>
      <c r="G69" s="41"/>
      <c r="H69" s="20"/>
      <c r="I69" s="35">
        <v>65.0</v>
      </c>
      <c r="J69" s="29" t="str">
        <f>IF(M69=0, "",IF(ISNA(VLOOKUP(M69,Registration!$A$2:$C$264,2,0)),"Not registered",IF(VLOOKUP(M69,Registration!$A$2:$C$264,2,0)=0,"Not registered",VLOOKUP(M69,Registration!$A$2:$C$264,2,0))))</f>
        <v>Zachary Belviso</v>
      </c>
      <c r="K69" s="29" t="str">
        <f>IF(M69=0, "",IF(ISNA(VLOOKUP(M69,Registration!$A$2:$C$264,3,0)),"Not registered",IF(VLOOKUP(M69,Registration!$A$2:$C$264,3,0)=0,"Not registered",VLOOKUP(M69,Registration!$A$2:$C$264,3,0))))</f>
        <v>Poole Runers</v>
      </c>
      <c r="L69" s="33" t="str">
        <f>IF(M69=0, "",IF(ISNA(VLOOKUP(M69,Registration!$A$2:$D$264,4,0)),"Not registered",IF(VLOOKUP(M69,Registration!$A$2:$D$264,4,0)=0,"Not registered",VLOOKUP(M69,Registration!$A$2:$D$264,4,0))))</f>
        <v>M</v>
      </c>
      <c r="M69" s="34">
        <v>36.0</v>
      </c>
      <c r="N69" s="42">
        <v>12.22</v>
      </c>
      <c r="O69" s="20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3.5" customHeight="1">
      <c r="A70" s="18"/>
      <c r="B70" s="28">
        <v>66.0</v>
      </c>
      <c r="C70" s="36" t="str">
        <f>IF(F70=0, "",IF(ISNA(VLOOKUP(F70,Registration!$A$2:$C$264,2,0)),"Not registered",IF(VLOOKUP(F70,Registration!$A$2:$C$264,2,0)=0,"Not registered",VLOOKUP(F70,Registration!$A$2:$C$264,2,0))))</f>
        <v/>
      </c>
      <c r="D70" s="36" t="str">
        <f>IF(F70=0, "",IF(ISNA(VLOOKUP(F70,Registration!$A$2:$C$264,3,0)),"Not registered",IF(VLOOKUP(F70,Registration!$A$2:$C$264,3,0)=0,"Not registered",VLOOKUP(F70,Registration!$A$2:$C$264,3,0))))</f>
        <v/>
      </c>
      <c r="E70" s="37" t="str">
        <f>IF(F70=0, "",IF(ISNA(VLOOKUP(F70,Registration!$A$2:$D$264,4,0)),"Not registered",IF(VLOOKUP(F70,Registration!$A$2:$D$264,4,0)=0,"Not registered",VLOOKUP(F70,Registration!$A$2:$D$264,4,0))))</f>
        <v/>
      </c>
      <c r="F70" s="40"/>
      <c r="G70" s="41"/>
      <c r="H70" s="20"/>
      <c r="I70" s="28">
        <v>66.0</v>
      </c>
      <c r="J70" s="29" t="str">
        <f>IF(M70=0, "",IF(ISNA(VLOOKUP(M70,Registration!$A$2:$C$264,2,0)),"Not registered",IF(VLOOKUP(M70,Registration!$A$2:$C$264,2,0)=0,"Not registered",VLOOKUP(M70,Registration!$A$2:$C$264,2,0))))</f>
        <v>Ronan Lankey</v>
      </c>
      <c r="K70" s="29" t="str">
        <f>IF(M70=0, "",IF(ISNA(VLOOKUP(M70,Registration!$A$2:$C$264,3,0)),"Not registered",IF(VLOOKUP(M70,Registration!$A$2:$C$264,3,0)=0,"Not registered",VLOOKUP(M70,Registration!$A$2:$C$264,3,0))))</f>
        <v>WADAC</v>
      </c>
      <c r="L70" s="33" t="str">
        <f>IF(M70=0, "",IF(ISNA(VLOOKUP(M70,Registration!$A$2:$D$264,4,0)),"Not registered",IF(VLOOKUP(M70,Registration!$A$2:$D$264,4,0)=0,"Not registered",VLOOKUP(M70,Registration!$A$2:$D$264,4,0))))</f>
        <v>M</v>
      </c>
      <c r="M70" s="34">
        <v>48.0</v>
      </c>
      <c r="N70" s="42">
        <v>12.3</v>
      </c>
      <c r="O70" s="20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3.5" customHeight="1">
      <c r="A71" s="18"/>
      <c r="B71" s="35">
        <v>67.0</v>
      </c>
      <c r="C71" s="36" t="str">
        <f>IF(F71=0, "",IF(ISNA(VLOOKUP(F71,Registration!$A$2:$C$264,2,0)),"Not registered",IF(VLOOKUP(F71,Registration!$A$2:$C$264,2,0)=0,"Not registered",VLOOKUP(F71,Registration!$A$2:$C$264,2,0))))</f>
        <v/>
      </c>
      <c r="D71" s="36" t="str">
        <f>IF(F71=0, "",IF(ISNA(VLOOKUP(F71,Registration!$A$2:$C$264,3,0)),"Not registered",IF(VLOOKUP(F71,Registration!$A$2:$C$264,3,0)=0,"Not registered",VLOOKUP(F71,Registration!$A$2:$C$264,3,0))))</f>
        <v/>
      </c>
      <c r="E71" s="37" t="str">
        <f>IF(F71=0, "",IF(ISNA(VLOOKUP(F71,Registration!$A$2:$D$264,4,0)),"Not registered",IF(VLOOKUP(F71,Registration!$A$2:$D$264,4,0)=0,"Not registered",VLOOKUP(F71,Registration!$A$2:$D$264,4,0))))</f>
        <v/>
      </c>
      <c r="F71" s="40"/>
      <c r="G71" s="41"/>
      <c r="H71" s="20"/>
      <c r="I71" s="35">
        <v>67.0</v>
      </c>
      <c r="J71" s="29" t="str">
        <f>IF(M71=0, "",IF(ISNA(VLOOKUP(M71,Registration!$A$2:$C$264,2,0)),"Not registered",IF(VLOOKUP(M71,Registration!$A$2:$C$264,2,0)=0,"Not registered",VLOOKUP(M71,Registration!$A$2:$C$264,2,0))))</f>
        <v>Nolan Berryman</v>
      </c>
      <c r="K71" s="29" t="str">
        <f>IF(M71=0, "",IF(ISNA(VLOOKUP(M71,Registration!$A$2:$C$264,3,0)),"Not registered",IF(VLOOKUP(M71,Registration!$A$2:$C$264,3,0)=0,"Not registered",VLOOKUP(M71,Registration!$A$2:$C$264,3,0))))</f>
        <v>Havant</v>
      </c>
      <c r="L71" s="33" t="str">
        <f>IF(M71=0, "",IF(ISNA(VLOOKUP(M71,Registration!$A$2:$D$264,4,0)),"Not registered",IF(VLOOKUP(M71,Registration!$A$2:$D$264,4,0)=0,"Not registered",VLOOKUP(M71,Registration!$A$2:$D$264,4,0))))</f>
        <v>M</v>
      </c>
      <c r="M71" s="34">
        <v>70.0</v>
      </c>
      <c r="N71" s="42">
        <v>12.38</v>
      </c>
      <c r="O71" s="20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3.5" customHeight="1">
      <c r="A72" s="18"/>
      <c r="B72" s="28">
        <v>68.0</v>
      </c>
      <c r="C72" s="36" t="str">
        <f>IF(F72=0, "",IF(ISNA(VLOOKUP(F72,Registration!$A$2:$C$264,2,0)),"Not registered",IF(VLOOKUP(F72,Registration!$A$2:$C$264,2,0)=0,"Not registered",VLOOKUP(F72,Registration!$A$2:$C$264,2,0))))</f>
        <v/>
      </c>
      <c r="D72" s="36" t="str">
        <f>IF(F72=0, "",IF(ISNA(VLOOKUP(F72,Registration!$A$2:$C$264,3,0)),"Not registered",IF(VLOOKUP(F72,Registration!$A$2:$C$264,3,0)=0,"Not registered",VLOOKUP(F72,Registration!$A$2:$C$264,3,0))))</f>
        <v/>
      </c>
      <c r="E72" s="37" t="str">
        <f>IF(F72=0, "",IF(ISNA(VLOOKUP(F72,Registration!$A$2:$D$264,4,0)),"Not registered",IF(VLOOKUP(F72,Registration!$A$2:$D$264,4,0)=0,"Not registered",VLOOKUP(F72,Registration!$A$2:$D$264,4,0))))</f>
        <v/>
      </c>
      <c r="F72" s="40"/>
      <c r="G72" s="41"/>
      <c r="H72" s="20"/>
      <c r="I72" s="28">
        <v>68.0</v>
      </c>
      <c r="J72" s="29" t="str">
        <f>IF(M72=0, "",IF(ISNA(VLOOKUP(M72,Registration!$A$2:$C$264,2,0)),"Not registered",IF(VLOOKUP(M72,Registration!$A$2:$C$264,2,0)=0,"Not registered",VLOOKUP(M72,Registration!$A$2:$C$264,2,0))))</f>
        <v>Bertram Hoskins</v>
      </c>
      <c r="K72" s="29" t="str">
        <f>IF(M72=0, "",IF(ISNA(VLOOKUP(M72,Registration!$A$2:$C$264,3,0)),"Not registered",IF(VLOOKUP(M72,Registration!$A$2:$C$264,3,0)=0,"Not registered",VLOOKUP(M72,Registration!$A$2:$C$264,3,0))))</f>
        <v>City of Salisbury</v>
      </c>
      <c r="L72" s="33" t="str">
        <f>IF(M72=0, "",IF(ISNA(VLOOKUP(M72,Registration!$A$2:$D$264,4,0)),"Not registered",IF(VLOOKUP(M72,Registration!$A$2:$D$264,4,0)=0,"Not registered",VLOOKUP(M72,Registration!$A$2:$D$264,4,0))))</f>
        <v>M</v>
      </c>
      <c r="M72" s="34">
        <v>106.0</v>
      </c>
      <c r="N72" s="42">
        <v>12.39</v>
      </c>
      <c r="O72" s="20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3.5" customHeight="1">
      <c r="A73" s="18"/>
      <c r="B73" s="28">
        <v>69.0</v>
      </c>
      <c r="C73" s="36" t="str">
        <f>IF(F73=0, "",IF(ISNA(VLOOKUP(F73,Registration!$A$2:$C$264,2,0)),"Not registered",IF(VLOOKUP(F73,Registration!$A$2:$C$264,2,0)=0,"Not registered",VLOOKUP(F73,Registration!$A$2:$C$264,2,0))))</f>
        <v/>
      </c>
      <c r="D73" s="36" t="str">
        <f>IF(F73=0, "",IF(ISNA(VLOOKUP(F73,Registration!$A$2:$C$264,3,0)),"Not registered",IF(VLOOKUP(F73,Registration!$A$2:$C$264,3,0)=0,"Not registered",VLOOKUP(F73,Registration!$A$2:$C$264,3,0))))</f>
        <v/>
      </c>
      <c r="E73" s="37" t="str">
        <f>IF(F73=0, "",IF(ISNA(VLOOKUP(F73,Registration!$A$2:$D$264,4,0)),"Not registered",IF(VLOOKUP(F73,Registration!$A$2:$D$264,4,0)=0,"Not registered",VLOOKUP(F73,Registration!$A$2:$D$264,4,0))))</f>
        <v/>
      </c>
      <c r="F73" s="40"/>
      <c r="G73" s="41"/>
      <c r="H73" s="20"/>
      <c r="I73" s="28">
        <v>69.0</v>
      </c>
      <c r="J73" s="29" t="str">
        <f>IF(M73=0, "",IF(ISNA(VLOOKUP(M73,Registration!$A$2:$C$264,2,0)),"Not registered",IF(VLOOKUP(M73,Registration!$A$2:$C$264,2,0)=0,"Not registered",VLOOKUP(M73,Registration!$A$2:$C$264,2,0))))</f>
        <v>Theo Hawes</v>
      </c>
      <c r="K73" s="29" t="str">
        <f>IF(M73=0, "",IF(ISNA(VLOOKUP(M73,Registration!$A$2:$C$264,3,0)),"Not registered",IF(VLOOKUP(M73,Registration!$A$2:$C$264,3,0)=0,"Not registered",VLOOKUP(M73,Registration!$A$2:$C$264,3,0))))</f>
        <v>Poole Runners</v>
      </c>
      <c r="L73" s="33" t="str">
        <f>IF(M73=0, "",IF(ISNA(VLOOKUP(M73,Registration!$A$2:$D$264,4,0)),"Not registered",IF(VLOOKUP(M73,Registration!$A$2:$D$264,4,0)=0,"Not registered",VLOOKUP(M73,Registration!$A$2:$D$264,4,0))))</f>
        <v>M</v>
      </c>
      <c r="M73" s="34">
        <v>94.0</v>
      </c>
      <c r="N73" s="32">
        <v>12.4</v>
      </c>
      <c r="O73" s="20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3.5" customHeight="1">
      <c r="A74" s="18"/>
      <c r="B74" s="35">
        <v>70.0</v>
      </c>
      <c r="C74" s="36" t="str">
        <f>IF(F74=0, "",IF(ISNA(VLOOKUP(F74,Registration!$A$2:$C$264,2,0)),"Not registered",IF(VLOOKUP(F74,Registration!$A$2:$C$264,2,0)=0,"Not registered",VLOOKUP(F74,Registration!$A$2:$C$264,2,0))))</f>
        <v/>
      </c>
      <c r="D74" s="36" t="str">
        <f>IF(F74=0, "",IF(ISNA(VLOOKUP(F74,Registration!$A$2:$C$264,3,0)),"Not registered",IF(VLOOKUP(F74,Registration!$A$2:$C$264,3,0)=0,"Not registered",VLOOKUP(F74,Registration!$A$2:$C$264,3,0))))</f>
        <v/>
      </c>
      <c r="E74" s="37" t="str">
        <f>IF(F74=0, "",IF(ISNA(VLOOKUP(F74,Registration!$A$2:$D$264,4,0)),"Not registered",IF(VLOOKUP(F74,Registration!$A$2:$D$264,4,0)=0,"Not registered",VLOOKUP(F74,Registration!$A$2:$D$264,4,0))))</f>
        <v/>
      </c>
      <c r="F74" s="40"/>
      <c r="G74" s="41"/>
      <c r="H74" s="20"/>
      <c r="I74" s="35">
        <v>70.0</v>
      </c>
      <c r="J74" s="29" t="str">
        <f>IF(M74=0, "",IF(ISNA(VLOOKUP(M74,Registration!$A$2:$C$264,2,0)),"Not registered",IF(VLOOKUP(M74,Registration!$A$2:$C$264,2,0)=0,"Not registered",VLOOKUP(M74,Registration!$A$2:$C$264,2,0))))</f>
        <v>Nicholas Joslin</v>
      </c>
      <c r="K74" s="29" t="str">
        <f>IF(M74=0, "",IF(ISNA(VLOOKUP(M74,Registration!$A$2:$C$264,3,0)),"Not registered",IF(VLOOKUP(M74,Registration!$A$2:$C$264,3,0)=0,"Not registered",VLOOKUP(M74,Registration!$A$2:$C$264,3,0))))</f>
        <v>Basingstoke &amp; Mid Hants</v>
      </c>
      <c r="L74" s="33" t="str">
        <f>IF(M74=0, "",IF(ISNA(VLOOKUP(M74,Registration!$A$2:$D$264,4,0)),"Not registered",IF(VLOOKUP(M74,Registration!$A$2:$D$264,4,0)=0,"Not registered",VLOOKUP(M74,Registration!$A$2:$D$264,4,0))))</f>
        <v>M</v>
      </c>
      <c r="M74" s="34">
        <v>115.0</v>
      </c>
      <c r="N74" s="32">
        <v>12.58</v>
      </c>
      <c r="O74" s="20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3.5" customHeight="1">
      <c r="A75" s="18"/>
      <c r="B75" s="18"/>
      <c r="C75" s="46"/>
      <c r="D75" s="46"/>
      <c r="E75" s="47"/>
      <c r="F75" s="40"/>
      <c r="G75" s="43"/>
      <c r="H75" s="20"/>
      <c r="I75" s="28">
        <v>71.0</v>
      </c>
      <c r="J75" s="29" t="str">
        <f>IF(M75=0, "",IF(ISNA(VLOOKUP(M75,Registration!$A$2:$C$264,2,0)),"Not registered",IF(VLOOKUP(M75,Registration!$A$2:$C$264,2,0)=0,"Not registered",VLOOKUP(M75,Registration!$A$2:$C$264,2,0))))</f>
        <v>Oscar Cartwright </v>
      </c>
      <c r="K75" s="29" t="str">
        <f>IF(M75=0, "",IF(ISNA(VLOOKUP(M75,Registration!$A$2:$C$264,3,0)),"Not registered",IF(VLOOKUP(M75,Registration!$A$2:$C$264,3,0)=0,"Not registered",VLOOKUP(M75,Registration!$A$2:$C$264,3,0))))</f>
        <v>Poole Runners</v>
      </c>
      <c r="L75" s="33" t="str">
        <f>IF(M75=0, "",IF(ISNA(VLOOKUP(M75,Registration!$A$2:$D$264,4,0)),"Not registered",IF(VLOOKUP(M75,Registration!$A$2:$D$264,4,0)=0,"Not registered",VLOOKUP(M75,Registration!$A$2:$D$264,4,0))))</f>
        <v>M</v>
      </c>
      <c r="M75" s="34">
        <v>130.0</v>
      </c>
      <c r="N75" s="32">
        <v>13.3</v>
      </c>
      <c r="O75" s="20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3.5" customHeight="1">
      <c r="A76" s="18"/>
      <c r="B76" s="18"/>
      <c r="C76" s="18"/>
      <c r="D76" s="18"/>
      <c r="E76" s="19"/>
      <c r="F76" s="19"/>
      <c r="G76" s="18"/>
      <c r="H76" s="20"/>
      <c r="I76" s="28">
        <v>72.0</v>
      </c>
      <c r="J76" s="29" t="str">
        <f>IF(M76=0, "",IF(ISNA(VLOOKUP(M76,Registration!$A$2:$C$264,2,0)),"Not registered",IF(VLOOKUP(M76,Registration!$A$2:$C$264,2,0)=0,"Not registered",VLOOKUP(M76,Registration!$A$2:$C$264,2,0))))</f>
        <v>Harry Gilvear</v>
      </c>
      <c r="K76" s="29" t="str">
        <f>IF(M76=0, "",IF(ISNA(VLOOKUP(M76,Registration!$A$2:$C$264,3,0)),"Not registered",IF(VLOOKUP(M76,Registration!$A$2:$C$264,3,0)=0,"Not registered",VLOOKUP(M76,Registration!$A$2:$C$264,3,0))))</f>
        <v>Poole Runners</v>
      </c>
      <c r="L76" s="33" t="str">
        <f>IF(M76=0, "",IF(ISNA(VLOOKUP(M76,Registration!$A$2:$D$264,4,0)),"Not registered",IF(VLOOKUP(M76,Registration!$A$2:$D$264,4,0)=0,"Not registered",VLOOKUP(M76,Registration!$A$2:$D$264,4,0))))</f>
        <v>M</v>
      </c>
      <c r="M76" s="34">
        <v>125.0</v>
      </c>
      <c r="N76" s="32">
        <v>13.51</v>
      </c>
      <c r="O76" s="20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3.5" customHeight="1">
      <c r="A77" s="18"/>
      <c r="B77" s="18"/>
      <c r="C77" s="18"/>
      <c r="D77" s="18"/>
      <c r="E77" s="19"/>
      <c r="F77" s="19"/>
      <c r="G77" s="18"/>
      <c r="H77" s="20"/>
      <c r="I77" s="35">
        <v>73.0</v>
      </c>
      <c r="J77" s="29" t="str">
        <f>IF(M77=0, "",IF(ISNA(VLOOKUP(M77,Registration!$A$2:$C$264,2,0)),"Not registered",IF(VLOOKUP(M77,Registration!$A$2:$C$264,2,0)=0,"Not registered",VLOOKUP(M77,Registration!$A$2:$C$264,2,0))))</f>
        <v>Stanley Johnston</v>
      </c>
      <c r="K77" s="29" t="str">
        <f>IF(M77=0, "",IF(ISNA(VLOOKUP(M77,Registration!$A$2:$C$264,3,0)),"Not registered",IF(VLOOKUP(M77,Registration!$A$2:$C$264,3,0)=0,"Not registered",VLOOKUP(M77,Registration!$A$2:$C$264,3,0))))</f>
        <v>City of Salisbury</v>
      </c>
      <c r="L77" s="33" t="str">
        <f>IF(M77=0, "",IF(ISNA(VLOOKUP(M77,Registration!$A$2:$D$264,4,0)),"Not registered",IF(VLOOKUP(M77,Registration!$A$2:$D$264,4,0)=0,"Not registered",VLOOKUP(M77,Registration!$A$2:$D$264,4,0))))</f>
        <v>M</v>
      </c>
      <c r="M77" s="34">
        <v>71.0</v>
      </c>
      <c r="N77" s="32">
        <v>23.1</v>
      </c>
      <c r="O77" s="20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3.5" customHeight="1">
      <c r="A78" s="18"/>
      <c r="B78" s="18"/>
      <c r="C78" s="18"/>
      <c r="D78" s="18"/>
      <c r="E78" s="19"/>
      <c r="F78" s="19"/>
      <c r="G78" s="18"/>
      <c r="H78" s="20"/>
      <c r="I78" s="18"/>
      <c r="J78" s="18"/>
      <c r="K78" s="18"/>
      <c r="L78" s="21"/>
      <c r="M78" s="21"/>
      <c r="N78" s="18"/>
      <c r="O78" s="20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3.5" customHeight="1">
      <c r="A79" s="18"/>
      <c r="B79" s="18"/>
      <c r="C79" s="18"/>
      <c r="D79" s="18"/>
      <c r="E79" s="19"/>
      <c r="F79" s="19"/>
      <c r="G79" s="18"/>
      <c r="H79" s="20"/>
      <c r="I79" s="18"/>
      <c r="J79" s="18"/>
      <c r="K79" s="18"/>
      <c r="L79" s="21"/>
      <c r="M79" s="21"/>
      <c r="N79" s="18"/>
      <c r="O79" s="20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3.5" customHeight="1">
      <c r="A80" s="18"/>
      <c r="B80" s="18"/>
      <c r="C80" s="18"/>
      <c r="D80" s="18"/>
      <c r="E80" s="19"/>
      <c r="F80" s="19"/>
      <c r="G80" s="18"/>
      <c r="H80" s="20"/>
      <c r="I80" s="18"/>
      <c r="J80" s="18"/>
      <c r="K80" s="18"/>
      <c r="L80" s="21"/>
      <c r="M80" s="21"/>
      <c r="N80" s="18"/>
      <c r="O80" s="20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3.5" customHeight="1">
      <c r="A81" s="18"/>
      <c r="B81" s="18"/>
      <c r="C81" s="18"/>
      <c r="D81" s="18"/>
      <c r="E81" s="19"/>
      <c r="F81" s="19"/>
      <c r="G81" s="18"/>
      <c r="H81" s="20"/>
      <c r="I81" s="18"/>
      <c r="J81" s="18"/>
      <c r="K81" s="18"/>
      <c r="L81" s="21"/>
      <c r="M81" s="21"/>
      <c r="N81" s="18"/>
      <c r="O81" s="20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3.5" customHeight="1">
      <c r="A82" s="18"/>
      <c r="B82" s="18"/>
      <c r="C82" s="18"/>
      <c r="D82" s="18"/>
      <c r="E82" s="19"/>
      <c r="F82" s="19"/>
      <c r="G82" s="18"/>
      <c r="H82" s="20"/>
      <c r="I82" s="18"/>
      <c r="J82" s="18"/>
      <c r="K82" s="18"/>
      <c r="L82" s="21"/>
      <c r="M82" s="21"/>
      <c r="N82" s="18"/>
      <c r="O82" s="20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3.5" customHeight="1">
      <c r="A83" s="18"/>
      <c r="B83" s="18"/>
      <c r="C83" s="18"/>
      <c r="D83" s="18"/>
      <c r="E83" s="19"/>
      <c r="F83" s="19"/>
      <c r="G83" s="18"/>
      <c r="H83" s="20"/>
      <c r="I83" s="18"/>
      <c r="J83" s="18"/>
      <c r="K83" s="18"/>
      <c r="L83" s="21"/>
      <c r="M83" s="21"/>
      <c r="N83" s="18"/>
      <c r="O83" s="20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3.5" customHeight="1">
      <c r="A84" s="18"/>
      <c r="B84" s="18"/>
      <c r="C84" s="18"/>
      <c r="D84" s="18"/>
      <c r="E84" s="19"/>
      <c r="F84" s="19"/>
      <c r="G84" s="18"/>
      <c r="H84" s="20"/>
      <c r="I84" s="18"/>
      <c r="J84" s="18"/>
      <c r="K84" s="18"/>
      <c r="L84" s="21"/>
      <c r="M84" s="21"/>
      <c r="N84" s="18"/>
      <c r="O84" s="20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3.5" customHeight="1">
      <c r="A85" s="18"/>
      <c r="B85" s="18"/>
      <c r="C85" s="18"/>
      <c r="D85" s="18"/>
      <c r="E85" s="19"/>
      <c r="F85" s="19"/>
      <c r="G85" s="18"/>
      <c r="H85" s="20"/>
      <c r="I85" s="18"/>
      <c r="J85" s="18"/>
      <c r="K85" s="18"/>
      <c r="L85" s="21"/>
      <c r="M85" s="21"/>
      <c r="N85" s="18"/>
      <c r="O85" s="20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3.5" customHeight="1">
      <c r="A86" s="18"/>
      <c r="B86" s="18"/>
      <c r="C86" s="18"/>
      <c r="D86" s="18"/>
      <c r="E86" s="19"/>
      <c r="F86" s="19"/>
      <c r="G86" s="18"/>
      <c r="H86" s="20"/>
      <c r="I86" s="18"/>
      <c r="J86" s="18"/>
      <c r="K86" s="18"/>
      <c r="L86" s="21"/>
      <c r="M86" s="21"/>
      <c r="N86" s="18"/>
      <c r="O86" s="20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3.5" customHeight="1">
      <c r="A87" s="18"/>
      <c r="B87" s="18"/>
      <c r="C87" s="18"/>
      <c r="D87" s="18"/>
      <c r="E87" s="19"/>
      <c r="F87" s="19"/>
      <c r="G87" s="18"/>
      <c r="H87" s="20"/>
      <c r="I87" s="18"/>
      <c r="J87" s="18"/>
      <c r="K87" s="18"/>
      <c r="L87" s="21"/>
      <c r="M87" s="21"/>
      <c r="N87" s="18"/>
      <c r="O87" s="20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3.5" customHeight="1">
      <c r="A88" s="18"/>
      <c r="B88" s="18"/>
      <c r="C88" s="18"/>
      <c r="D88" s="18"/>
      <c r="E88" s="19"/>
      <c r="F88" s="19"/>
      <c r="G88" s="18"/>
      <c r="H88" s="20"/>
      <c r="I88" s="18"/>
      <c r="J88" s="18"/>
      <c r="K88" s="18"/>
      <c r="L88" s="21"/>
      <c r="M88" s="21"/>
      <c r="N88" s="18"/>
      <c r="O88" s="20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3.5" customHeight="1">
      <c r="A89" s="18"/>
      <c r="B89" s="18"/>
      <c r="C89" s="18"/>
      <c r="D89" s="18"/>
      <c r="E89" s="19"/>
      <c r="F89" s="19"/>
      <c r="G89" s="18"/>
      <c r="H89" s="20"/>
      <c r="I89" s="18"/>
      <c r="J89" s="18"/>
      <c r="K89" s="18"/>
      <c r="L89" s="21"/>
      <c r="M89" s="21"/>
      <c r="N89" s="18"/>
      <c r="O89" s="20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3.5" customHeight="1">
      <c r="A90" s="18"/>
      <c r="B90" s="18"/>
      <c r="C90" s="18"/>
      <c r="D90" s="18"/>
      <c r="E90" s="19"/>
      <c r="F90" s="19"/>
      <c r="G90" s="18"/>
      <c r="H90" s="20"/>
      <c r="I90" s="18"/>
      <c r="J90" s="18"/>
      <c r="K90" s="18"/>
      <c r="L90" s="21"/>
      <c r="M90" s="21"/>
      <c r="N90" s="18"/>
      <c r="O90" s="20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3.5" customHeight="1">
      <c r="A91" s="18"/>
      <c r="B91" s="18"/>
      <c r="C91" s="18"/>
      <c r="D91" s="18"/>
      <c r="E91" s="19"/>
      <c r="F91" s="19"/>
      <c r="G91" s="18"/>
      <c r="H91" s="20"/>
      <c r="I91" s="18"/>
      <c r="J91" s="18"/>
      <c r="K91" s="18"/>
      <c r="L91" s="21"/>
      <c r="M91" s="21"/>
      <c r="N91" s="18"/>
      <c r="O91" s="20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3.5" customHeight="1">
      <c r="A92" s="18"/>
      <c r="B92" s="18"/>
      <c r="C92" s="18"/>
      <c r="D92" s="18"/>
      <c r="E92" s="19"/>
      <c r="F92" s="19"/>
      <c r="G92" s="18"/>
      <c r="H92" s="20"/>
      <c r="I92" s="18"/>
      <c r="J92" s="18"/>
      <c r="K92" s="18"/>
      <c r="L92" s="21"/>
      <c r="M92" s="21"/>
      <c r="N92" s="18"/>
      <c r="O92" s="20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3.5" customHeight="1">
      <c r="A93" s="18"/>
      <c r="B93" s="18"/>
      <c r="C93" s="18"/>
      <c r="D93" s="18"/>
      <c r="E93" s="19"/>
      <c r="F93" s="19"/>
      <c r="G93" s="18"/>
      <c r="H93" s="20"/>
      <c r="I93" s="18"/>
      <c r="J93" s="18"/>
      <c r="K93" s="18"/>
      <c r="L93" s="21"/>
      <c r="M93" s="21"/>
      <c r="N93" s="18"/>
      <c r="O93" s="20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3.5" customHeight="1">
      <c r="A94" s="18"/>
      <c r="B94" s="18"/>
      <c r="C94" s="18"/>
      <c r="D94" s="18"/>
      <c r="E94" s="19"/>
      <c r="F94" s="19"/>
      <c r="G94" s="18"/>
      <c r="H94" s="20"/>
      <c r="I94" s="18"/>
      <c r="J94" s="18"/>
      <c r="K94" s="18"/>
      <c r="L94" s="21"/>
      <c r="M94" s="21"/>
      <c r="N94" s="18"/>
      <c r="O94" s="20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3.5" customHeight="1">
      <c r="A95" s="18"/>
      <c r="B95" s="18"/>
      <c r="C95" s="18"/>
      <c r="D95" s="18"/>
      <c r="E95" s="19"/>
      <c r="F95" s="19"/>
      <c r="G95" s="18"/>
      <c r="H95" s="20"/>
      <c r="I95" s="18"/>
      <c r="J95" s="18"/>
      <c r="K95" s="18"/>
      <c r="L95" s="21"/>
      <c r="M95" s="21"/>
      <c r="N95" s="18"/>
      <c r="O95" s="20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3.5" customHeight="1">
      <c r="A96" s="18"/>
      <c r="B96" s="18"/>
      <c r="C96" s="18"/>
      <c r="D96" s="18"/>
      <c r="E96" s="19"/>
      <c r="F96" s="19"/>
      <c r="G96" s="18"/>
      <c r="H96" s="20"/>
      <c r="I96" s="18"/>
      <c r="J96" s="18"/>
      <c r="K96" s="18"/>
      <c r="L96" s="21"/>
      <c r="M96" s="21"/>
      <c r="N96" s="18"/>
      <c r="O96" s="20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3.5" customHeight="1">
      <c r="A97" s="18"/>
      <c r="B97" s="18"/>
      <c r="C97" s="18"/>
      <c r="D97" s="18"/>
      <c r="E97" s="19"/>
      <c r="F97" s="19"/>
      <c r="G97" s="18"/>
      <c r="H97" s="20"/>
      <c r="I97" s="18"/>
      <c r="J97" s="18"/>
      <c r="K97" s="18"/>
      <c r="L97" s="21"/>
      <c r="M97" s="21"/>
      <c r="N97" s="18"/>
      <c r="O97" s="20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3.5" customHeight="1">
      <c r="A98" s="18"/>
      <c r="B98" s="18"/>
      <c r="C98" s="18"/>
      <c r="D98" s="18"/>
      <c r="E98" s="19"/>
      <c r="F98" s="19"/>
      <c r="G98" s="18"/>
      <c r="H98" s="20"/>
      <c r="I98" s="18"/>
      <c r="J98" s="18"/>
      <c r="K98" s="18"/>
      <c r="L98" s="21"/>
      <c r="M98" s="21"/>
      <c r="N98" s="18"/>
      <c r="O98" s="20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3.5" customHeight="1">
      <c r="A99" s="18"/>
      <c r="B99" s="18"/>
      <c r="C99" s="18"/>
      <c r="D99" s="18"/>
      <c r="E99" s="19"/>
      <c r="F99" s="19"/>
      <c r="G99" s="18"/>
      <c r="H99" s="20"/>
      <c r="I99" s="18"/>
      <c r="J99" s="18"/>
      <c r="K99" s="18"/>
      <c r="L99" s="21"/>
      <c r="M99" s="21"/>
      <c r="N99" s="18"/>
      <c r="O99" s="20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3.5" customHeight="1">
      <c r="A100" s="18"/>
      <c r="B100" s="18"/>
      <c r="C100" s="18"/>
      <c r="D100" s="18"/>
      <c r="E100" s="19"/>
      <c r="F100" s="19"/>
      <c r="G100" s="18"/>
      <c r="H100" s="20"/>
      <c r="I100" s="18"/>
      <c r="J100" s="18"/>
      <c r="K100" s="18"/>
      <c r="L100" s="21"/>
      <c r="M100" s="21"/>
      <c r="N100" s="18"/>
      <c r="O100" s="20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3.5" customHeight="1">
      <c r="A101" s="18"/>
      <c r="B101" s="18"/>
      <c r="C101" s="18"/>
      <c r="D101" s="18"/>
      <c r="E101" s="19"/>
      <c r="F101" s="19"/>
      <c r="G101" s="18"/>
      <c r="H101" s="20"/>
      <c r="I101" s="18"/>
      <c r="J101" s="18"/>
      <c r="K101" s="18"/>
      <c r="L101" s="21"/>
      <c r="M101" s="21"/>
      <c r="N101" s="18"/>
      <c r="O101" s="20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3.5" customHeight="1">
      <c r="A102" s="18"/>
      <c r="B102" s="18"/>
      <c r="C102" s="18"/>
      <c r="D102" s="18"/>
      <c r="E102" s="19"/>
      <c r="F102" s="19"/>
      <c r="G102" s="18"/>
      <c r="H102" s="20"/>
      <c r="I102" s="18"/>
      <c r="J102" s="18"/>
      <c r="K102" s="18"/>
      <c r="L102" s="21"/>
      <c r="M102" s="21"/>
      <c r="N102" s="18"/>
      <c r="O102" s="20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3.5" customHeight="1">
      <c r="A103" s="18"/>
      <c r="B103" s="18"/>
      <c r="C103" s="18"/>
      <c r="D103" s="18"/>
      <c r="E103" s="19"/>
      <c r="F103" s="19"/>
      <c r="G103" s="18"/>
      <c r="H103" s="20"/>
      <c r="I103" s="18"/>
      <c r="J103" s="18"/>
      <c r="K103" s="18"/>
      <c r="L103" s="21"/>
      <c r="M103" s="21"/>
      <c r="N103" s="18"/>
      <c r="O103" s="20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3.5" customHeight="1">
      <c r="A104" s="18"/>
      <c r="B104" s="18"/>
      <c r="C104" s="18"/>
      <c r="D104" s="18"/>
      <c r="E104" s="19"/>
      <c r="F104" s="19"/>
      <c r="G104" s="18"/>
      <c r="H104" s="20"/>
      <c r="I104" s="18"/>
      <c r="J104" s="18"/>
      <c r="K104" s="18"/>
      <c r="L104" s="21"/>
      <c r="M104" s="21"/>
      <c r="N104" s="18"/>
      <c r="O104" s="20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3.5" customHeight="1">
      <c r="A105" s="18"/>
      <c r="B105" s="18"/>
      <c r="C105" s="18"/>
      <c r="D105" s="18"/>
      <c r="E105" s="19"/>
      <c r="F105" s="19"/>
      <c r="G105" s="18"/>
      <c r="H105" s="20"/>
      <c r="I105" s="18"/>
      <c r="J105" s="18"/>
      <c r="K105" s="18"/>
      <c r="L105" s="21"/>
      <c r="M105" s="21"/>
      <c r="N105" s="18"/>
      <c r="O105" s="20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3.5" customHeight="1">
      <c r="A106" s="18"/>
      <c r="B106" s="18"/>
      <c r="C106" s="18"/>
      <c r="D106" s="18"/>
      <c r="E106" s="19"/>
      <c r="F106" s="19"/>
      <c r="G106" s="18"/>
      <c r="H106" s="20"/>
      <c r="I106" s="18"/>
      <c r="J106" s="18"/>
      <c r="K106" s="18"/>
      <c r="L106" s="21"/>
      <c r="M106" s="21"/>
      <c r="N106" s="18"/>
      <c r="O106" s="20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3.5" customHeight="1">
      <c r="A107" s="18"/>
      <c r="B107" s="18"/>
      <c r="C107" s="18"/>
      <c r="D107" s="18"/>
      <c r="E107" s="19"/>
      <c r="F107" s="19"/>
      <c r="G107" s="18"/>
      <c r="H107" s="20"/>
      <c r="I107" s="18"/>
      <c r="J107" s="18"/>
      <c r="K107" s="18"/>
      <c r="L107" s="21"/>
      <c r="M107" s="21"/>
      <c r="N107" s="18"/>
      <c r="O107" s="20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3.5" customHeight="1">
      <c r="A108" s="18"/>
      <c r="B108" s="18"/>
      <c r="C108" s="18"/>
      <c r="D108" s="18"/>
      <c r="E108" s="19"/>
      <c r="F108" s="19"/>
      <c r="G108" s="18"/>
      <c r="H108" s="20"/>
      <c r="I108" s="18"/>
      <c r="J108" s="18"/>
      <c r="K108" s="18"/>
      <c r="L108" s="21"/>
      <c r="M108" s="21"/>
      <c r="N108" s="18"/>
      <c r="O108" s="20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3.5" customHeight="1">
      <c r="A109" s="18"/>
      <c r="B109" s="18"/>
      <c r="C109" s="18"/>
      <c r="D109" s="18"/>
      <c r="E109" s="19"/>
      <c r="F109" s="19"/>
      <c r="G109" s="18"/>
      <c r="H109" s="20"/>
      <c r="I109" s="18"/>
      <c r="J109" s="18"/>
      <c r="K109" s="18"/>
      <c r="L109" s="21"/>
      <c r="M109" s="21"/>
      <c r="N109" s="18"/>
      <c r="O109" s="20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3.5" customHeight="1">
      <c r="A110" s="18"/>
      <c r="B110" s="18"/>
      <c r="C110" s="18"/>
      <c r="D110" s="18"/>
      <c r="E110" s="19"/>
      <c r="F110" s="19"/>
      <c r="G110" s="18"/>
      <c r="H110" s="20"/>
      <c r="I110" s="18"/>
      <c r="J110" s="18"/>
      <c r="K110" s="18"/>
      <c r="L110" s="21"/>
      <c r="M110" s="21"/>
      <c r="N110" s="18"/>
      <c r="O110" s="20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3.5" customHeight="1">
      <c r="A111" s="18"/>
      <c r="B111" s="18"/>
      <c r="C111" s="18"/>
      <c r="D111" s="18"/>
      <c r="E111" s="19"/>
      <c r="F111" s="19"/>
      <c r="G111" s="18"/>
      <c r="H111" s="20"/>
      <c r="I111" s="18"/>
      <c r="J111" s="18"/>
      <c r="K111" s="18"/>
      <c r="L111" s="21"/>
      <c r="M111" s="21"/>
      <c r="N111" s="18"/>
      <c r="O111" s="20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3.5" customHeight="1">
      <c r="A112" s="18"/>
      <c r="B112" s="18"/>
      <c r="C112" s="18"/>
      <c r="D112" s="18"/>
      <c r="E112" s="19"/>
      <c r="F112" s="19"/>
      <c r="G112" s="18"/>
      <c r="H112" s="20"/>
      <c r="I112" s="18"/>
      <c r="J112" s="18"/>
      <c r="K112" s="18"/>
      <c r="L112" s="21"/>
      <c r="M112" s="21"/>
      <c r="N112" s="18"/>
      <c r="O112" s="20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3.5" customHeight="1">
      <c r="A113" s="18"/>
      <c r="B113" s="18"/>
      <c r="C113" s="18"/>
      <c r="D113" s="18"/>
      <c r="E113" s="19"/>
      <c r="F113" s="19"/>
      <c r="G113" s="18"/>
      <c r="H113" s="20"/>
      <c r="I113" s="18"/>
      <c r="J113" s="18"/>
      <c r="K113" s="18"/>
      <c r="L113" s="21"/>
      <c r="M113" s="21"/>
      <c r="N113" s="18"/>
      <c r="O113" s="20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3.5" customHeight="1">
      <c r="A114" s="18"/>
      <c r="B114" s="18"/>
      <c r="C114" s="18"/>
      <c r="D114" s="18"/>
      <c r="E114" s="19"/>
      <c r="F114" s="19"/>
      <c r="G114" s="18"/>
      <c r="H114" s="20"/>
      <c r="I114" s="18"/>
      <c r="J114" s="18"/>
      <c r="K114" s="18"/>
      <c r="L114" s="21"/>
      <c r="M114" s="21"/>
      <c r="N114" s="18"/>
      <c r="O114" s="20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3.5" customHeight="1">
      <c r="A115" s="18"/>
      <c r="B115" s="18"/>
      <c r="C115" s="18"/>
      <c r="D115" s="18"/>
      <c r="E115" s="19"/>
      <c r="F115" s="19"/>
      <c r="G115" s="18"/>
      <c r="H115" s="20"/>
      <c r="I115" s="18"/>
      <c r="J115" s="18"/>
      <c r="K115" s="18"/>
      <c r="L115" s="21"/>
      <c r="M115" s="21"/>
      <c r="N115" s="18"/>
      <c r="O115" s="20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3.5" customHeight="1">
      <c r="A116" s="18"/>
      <c r="B116" s="18"/>
      <c r="C116" s="18"/>
      <c r="D116" s="18"/>
      <c r="E116" s="19"/>
      <c r="F116" s="19"/>
      <c r="G116" s="18"/>
      <c r="H116" s="20"/>
      <c r="I116" s="18"/>
      <c r="J116" s="18"/>
      <c r="K116" s="18"/>
      <c r="L116" s="21"/>
      <c r="M116" s="21"/>
      <c r="N116" s="18"/>
      <c r="O116" s="20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3.5" customHeight="1">
      <c r="A117" s="18"/>
      <c r="B117" s="18"/>
      <c r="C117" s="18"/>
      <c r="D117" s="18"/>
      <c r="E117" s="19"/>
      <c r="F117" s="19"/>
      <c r="G117" s="18"/>
      <c r="H117" s="20"/>
      <c r="I117" s="18"/>
      <c r="J117" s="18"/>
      <c r="K117" s="18"/>
      <c r="L117" s="21"/>
      <c r="M117" s="21"/>
      <c r="N117" s="18"/>
      <c r="O117" s="20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3.5" customHeight="1">
      <c r="A118" s="18"/>
      <c r="B118" s="18"/>
      <c r="C118" s="18"/>
      <c r="D118" s="18"/>
      <c r="E118" s="19"/>
      <c r="F118" s="19"/>
      <c r="G118" s="18"/>
      <c r="H118" s="20"/>
      <c r="I118" s="18"/>
      <c r="J118" s="18"/>
      <c r="K118" s="18"/>
      <c r="L118" s="21"/>
      <c r="M118" s="21"/>
      <c r="N118" s="18"/>
      <c r="O118" s="20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3.5" customHeight="1">
      <c r="A119" s="18"/>
      <c r="B119" s="18"/>
      <c r="C119" s="18"/>
      <c r="D119" s="18"/>
      <c r="E119" s="19"/>
      <c r="F119" s="19"/>
      <c r="G119" s="18"/>
      <c r="H119" s="20"/>
      <c r="I119" s="18"/>
      <c r="J119" s="18"/>
      <c r="K119" s="18"/>
      <c r="L119" s="21"/>
      <c r="M119" s="21"/>
      <c r="N119" s="18"/>
      <c r="O119" s="20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3.5" customHeight="1">
      <c r="A120" s="18"/>
      <c r="B120" s="18"/>
      <c r="C120" s="18"/>
      <c r="D120" s="18"/>
      <c r="E120" s="19"/>
      <c r="F120" s="19"/>
      <c r="G120" s="18"/>
      <c r="H120" s="20"/>
      <c r="I120" s="18"/>
      <c r="J120" s="18"/>
      <c r="K120" s="18"/>
      <c r="L120" s="21"/>
      <c r="M120" s="21"/>
      <c r="N120" s="18"/>
      <c r="O120" s="20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3.5" customHeight="1">
      <c r="A121" s="18"/>
      <c r="B121" s="18"/>
      <c r="C121" s="18"/>
      <c r="D121" s="18"/>
      <c r="E121" s="19"/>
      <c r="F121" s="19"/>
      <c r="G121" s="18"/>
      <c r="H121" s="20"/>
      <c r="I121" s="18"/>
      <c r="J121" s="18"/>
      <c r="K121" s="18"/>
      <c r="L121" s="21"/>
      <c r="M121" s="21"/>
      <c r="N121" s="18"/>
      <c r="O121" s="20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3.5" customHeight="1">
      <c r="A122" s="18"/>
      <c r="B122" s="18"/>
      <c r="C122" s="18"/>
      <c r="D122" s="18"/>
      <c r="E122" s="19"/>
      <c r="F122" s="19"/>
      <c r="G122" s="18"/>
      <c r="H122" s="20"/>
      <c r="I122" s="18"/>
      <c r="J122" s="18"/>
      <c r="K122" s="18"/>
      <c r="L122" s="21"/>
      <c r="M122" s="21"/>
      <c r="N122" s="18"/>
      <c r="O122" s="20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3.5" customHeight="1">
      <c r="A123" s="18"/>
      <c r="B123" s="18"/>
      <c r="C123" s="18"/>
      <c r="D123" s="18"/>
      <c r="E123" s="19"/>
      <c r="F123" s="19"/>
      <c r="G123" s="18"/>
      <c r="H123" s="20"/>
      <c r="I123" s="18"/>
      <c r="J123" s="18"/>
      <c r="K123" s="18"/>
      <c r="L123" s="21"/>
      <c r="M123" s="21"/>
      <c r="N123" s="18"/>
      <c r="O123" s="20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3.5" customHeight="1">
      <c r="A124" s="18"/>
      <c r="B124" s="18"/>
      <c r="C124" s="18"/>
      <c r="D124" s="18"/>
      <c r="E124" s="19"/>
      <c r="F124" s="19"/>
      <c r="G124" s="18"/>
      <c r="H124" s="20"/>
      <c r="I124" s="18"/>
      <c r="J124" s="18"/>
      <c r="K124" s="18"/>
      <c r="L124" s="21"/>
      <c r="M124" s="21"/>
      <c r="N124" s="18"/>
      <c r="O124" s="20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3.5" customHeight="1">
      <c r="A125" s="18"/>
      <c r="B125" s="18"/>
      <c r="C125" s="18"/>
      <c r="D125" s="18"/>
      <c r="E125" s="19"/>
      <c r="F125" s="19"/>
      <c r="G125" s="18"/>
      <c r="H125" s="20"/>
      <c r="I125" s="18"/>
      <c r="J125" s="18"/>
      <c r="K125" s="18"/>
      <c r="L125" s="21"/>
      <c r="M125" s="21"/>
      <c r="N125" s="18"/>
      <c r="O125" s="20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3.5" customHeight="1">
      <c r="A126" s="18"/>
      <c r="B126" s="18"/>
      <c r="C126" s="18"/>
      <c r="D126" s="18"/>
      <c r="E126" s="19"/>
      <c r="F126" s="19"/>
      <c r="G126" s="18"/>
      <c r="H126" s="20"/>
      <c r="I126" s="18"/>
      <c r="J126" s="18"/>
      <c r="K126" s="18"/>
      <c r="L126" s="21"/>
      <c r="M126" s="21"/>
      <c r="N126" s="18"/>
      <c r="O126" s="20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3.5" customHeight="1">
      <c r="A127" s="18"/>
      <c r="B127" s="18"/>
      <c r="C127" s="18"/>
      <c r="D127" s="18"/>
      <c r="E127" s="19"/>
      <c r="F127" s="19"/>
      <c r="G127" s="18"/>
      <c r="H127" s="20"/>
      <c r="I127" s="18"/>
      <c r="J127" s="18"/>
      <c r="K127" s="18"/>
      <c r="L127" s="21"/>
      <c r="M127" s="21"/>
      <c r="N127" s="18"/>
      <c r="O127" s="20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3.5" customHeight="1">
      <c r="A128" s="18"/>
      <c r="B128" s="18"/>
      <c r="C128" s="18"/>
      <c r="D128" s="18"/>
      <c r="E128" s="19"/>
      <c r="F128" s="19"/>
      <c r="G128" s="18"/>
      <c r="H128" s="20"/>
      <c r="I128" s="18"/>
      <c r="J128" s="18"/>
      <c r="K128" s="18"/>
      <c r="L128" s="21"/>
      <c r="M128" s="21"/>
      <c r="N128" s="18"/>
      <c r="O128" s="20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3.5" customHeight="1">
      <c r="A129" s="18"/>
      <c r="B129" s="18"/>
      <c r="C129" s="18"/>
      <c r="D129" s="18"/>
      <c r="E129" s="19"/>
      <c r="F129" s="19"/>
      <c r="G129" s="18"/>
      <c r="H129" s="20"/>
      <c r="I129" s="18"/>
      <c r="J129" s="18"/>
      <c r="K129" s="18"/>
      <c r="L129" s="21"/>
      <c r="M129" s="21"/>
      <c r="N129" s="18"/>
      <c r="O129" s="20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3.5" customHeight="1">
      <c r="A130" s="18"/>
      <c r="B130" s="18"/>
      <c r="C130" s="18"/>
      <c r="D130" s="18"/>
      <c r="E130" s="19"/>
      <c r="F130" s="19"/>
      <c r="G130" s="18"/>
      <c r="H130" s="20"/>
      <c r="I130" s="18"/>
      <c r="J130" s="18"/>
      <c r="K130" s="18"/>
      <c r="L130" s="21"/>
      <c r="M130" s="21"/>
      <c r="N130" s="18"/>
      <c r="O130" s="20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3.5" customHeight="1">
      <c r="A131" s="18"/>
      <c r="B131" s="18"/>
      <c r="C131" s="18"/>
      <c r="D131" s="18"/>
      <c r="E131" s="19"/>
      <c r="F131" s="19"/>
      <c r="G131" s="18"/>
      <c r="H131" s="20"/>
      <c r="I131" s="18"/>
      <c r="J131" s="18"/>
      <c r="K131" s="18"/>
      <c r="L131" s="21"/>
      <c r="M131" s="21"/>
      <c r="N131" s="18"/>
      <c r="O131" s="20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3.5" customHeight="1">
      <c r="A132" s="18"/>
      <c r="B132" s="18"/>
      <c r="C132" s="18"/>
      <c r="D132" s="18"/>
      <c r="E132" s="19"/>
      <c r="F132" s="19"/>
      <c r="G132" s="18"/>
      <c r="H132" s="20"/>
      <c r="I132" s="18"/>
      <c r="J132" s="18"/>
      <c r="K132" s="18"/>
      <c r="L132" s="21"/>
      <c r="M132" s="21"/>
      <c r="N132" s="18"/>
      <c r="O132" s="20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3.5" customHeight="1">
      <c r="A133" s="18"/>
      <c r="B133" s="18"/>
      <c r="C133" s="18"/>
      <c r="D133" s="18"/>
      <c r="E133" s="19"/>
      <c r="F133" s="19"/>
      <c r="G133" s="18"/>
      <c r="H133" s="20"/>
      <c r="I133" s="18"/>
      <c r="J133" s="18"/>
      <c r="K133" s="18"/>
      <c r="L133" s="21"/>
      <c r="M133" s="21"/>
      <c r="N133" s="18"/>
      <c r="O133" s="20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3.5" customHeight="1">
      <c r="A134" s="18"/>
      <c r="B134" s="18"/>
      <c r="C134" s="18"/>
      <c r="D134" s="18"/>
      <c r="E134" s="19"/>
      <c r="F134" s="19"/>
      <c r="G134" s="18"/>
      <c r="H134" s="20"/>
      <c r="I134" s="18"/>
      <c r="J134" s="18"/>
      <c r="K134" s="18"/>
      <c r="L134" s="21"/>
      <c r="M134" s="21"/>
      <c r="N134" s="18"/>
      <c r="O134" s="20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3.5" customHeight="1">
      <c r="A135" s="18"/>
      <c r="B135" s="18"/>
      <c r="C135" s="18"/>
      <c r="D135" s="18"/>
      <c r="E135" s="19"/>
      <c r="F135" s="19"/>
      <c r="G135" s="18"/>
      <c r="H135" s="20"/>
      <c r="I135" s="18"/>
      <c r="J135" s="18"/>
      <c r="K135" s="18"/>
      <c r="L135" s="21"/>
      <c r="M135" s="21"/>
      <c r="N135" s="18"/>
      <c r="O135" s="20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3.5" customHeight="1">
      <c r="A136" s="18"/>
      <c r="B136" s="18"/>
      <c r="C136" s="18"/>
      <c r="D136" s="18"/>
      <c r="E136" s="19"/>
      <c r="F136" s="19"/>
      <c r="G136" s="18"/>
      <c r="H136" s="20"/>
      <c r="I136" s="18"/>
      <c r="J136" s="18"/>
      <c r="K136" s="18"/>
      <c r="L136" s="21"/>
      <c r="M136" s="21"/>
      <c r="N136" s="18"/>
      <c r="O136" s="20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3.5" customHeight="1">
      <c r="A137" s="18"/>
      <c r="B137" s="18"/>
      <c r="C137" s="18"/>
      <c r="D137" s="18"/>
      <c r="E137" s="19"/>
      <c r="F137" s="19"/>
      <c r="G137" s="18"/>
      <c r="H137" s="20"/>
      <c r="I137" s="18"/>
      <c r="J137" s="18"/>
      <c r="K137" s="18"/>
      <c r="L137" s="21"/>
      <c r="M137" s="21"/>
      <c r="N137" s="18"/>
      <c r="O137" s="20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3.5" customHeight="1">
      <c r="A138" s="18"/>
      <c r="B138" s="18"/>
      <c r="C138" s="18"/>
      <c r="D138" s="18"/>
      <c r="E138" s="19"/>
      <c r="F138" s="19"/>
      <c r="G138" s="18"/>
      <c r="H138" s="20"/>
      <c r="I138" s="18"/>
      <c r="J138" s="18"/>
      <c r="K138" s="18"/>
      <c r="L138" s="21"/>
      <c r="M138" s="21"/>
      <c r="N138" s="18"/>
      <c r="O138" s="20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3.5" customHeight="1">
      <c r="A139" s="18"/>
      <c r="B139" s="18"/>
      <c r="C139" s="18"/>
      <c r="D139" s="18"/>
      <c r="E139" s="19"/>
      <c r="F139" s="19"/>
      <c r="G139" s="18"/>
      <c r="H139" s="20"/>
      <c r="I139" s="18"/>
      <c r="J139" s="18"/>
      <c r="K139" s="18"/>
      <c r="L139" s="21"/>
      <c r="M139" s="21"/>
      <c r="N139" s="18"/>
      <c r="O139" s="20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3.5" customHeight="1">
      <c r="A140" s="18"/>
      <c r="B140" s="18"/>
      <c r="C140" s="18"/>
      <c r="D140" s="18"/>
      <c r="E140" s="19"/>
      <c r="F140" s="19"/>
      <c r="G140" s="18"/>
      <c r="H140" s="20"/>
      <c r="I140" s="18"/>
      <c r="J140" s="18"/>
      <c r="K140" s="18"/>
      <c r="L140" s="21"/>
      <c r="M140" s="21"/>
      <c r="N140" s="18"/>
      <c r="O140" s="20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3.5" customHeight="1">
      <c r="A141" s="18"/>
      <c r="B141" s="18"/>
      <c r="C141" s="18"/>
      <c r="D141" s="18"/>
      <c r="E141" s="19"/>
      <c r="F141" s="19"/>
      <c r="G141" s="18"/>
      <c r="H141" s="20"/>
      <c r="I141" s="18"/>
      <c r="J141" s="18"/>
      <c r="K141" s="18"/>
      <c r="L141" s="21"/>
      <c r="M141" s="21"/>
      <c r="N141" s="18"/>
      <c r="O141" s="20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3.5" customHeight="1">
      <c r="A142" s="18"/>
      <c r="B142" s="18"/>
      <c r="C142" s="18"/>
      <c r="D142" s="18"/>
      <c r="E142" s="19"/>
      <c r="F142" s="19"/>
      <c r="G142" s="18"/>
      <c r="H142" s="20"/>
      <c r="I142" s="18"/>
      <c r="J142" s="18"/>
      <c r="K142" s="18"/>
      <c r="L142" s="21"/>
      <c r="M142" s="21"/>
      <c r="N142" s="18"/>
      <c r="O142" s="20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3.5" customHeight="1">
      <c r="A143" s="18"/>
      <c r="B143" s="18"/>
      <c r="C143" s="18"/>
      <c r="D143" s="18"/>
      <c r="E143" s="19"/>
      <c r="F143" s="19"/>
      <c r="G143" s="18"/>
      <c r="H143" s="20"/>
      <c r="I143" s="18"/>
      <c r="J143" s="18"/>
      <c r="K143" s="18"/>
      <c r="L143" s="21"/>
      <c r="M143" s="21"/>
      <c r="N143" s="18"/>
      <c r="O143" s="20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3.5" customHeight="1">
      <c r="A144" s="18"/>
      <c r="B144" s="18"/>
      <c r="C144" s="18"/>
      <c r="D144" s="18"/>
      <c r="E144" s="19"/>
      <c r="F144" s="19"/>
      <c r="G144" s="18"/>
      <c r="H144" s="20"/>
      <c r="I144" s="18"/>
      <c r="J144" s="18"/>
      <c r="K144" s="18"/>
      <c r="L144" s="21"/>
      <c r="M144" s="21"/>
      <c r="N144" s="18"/>
      <c r="O144" s="20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3.5" customHeight="1">
      <c r="A145" s="18"/>
      <c r="B145" s="18"/>
      <c r="C145" s="18"/>
      <c r="D145" s="18"/>
      <c r="E145" s="19"/>
      <c r="F145" s="19"/>
      <c r="G145" s="18"/>
      <c r="H145" s="20"/>
      <c r="I145" s="18"/>
      <c r="J145" s="18"/>
      <c r="K145" s="18"/>
      <c r="L145" s="21"/>
      <c r="M145" s="21"/>
      <c r="N145" s="18"/>
      <c r="O145" s="20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3.5" customHeight="1">
      <c r="A146" s="18"/>
      <c r="B146" s="18"/>
      <c r="C146" s="18"/>
      <c r="D146" s="18"/>
      <c r="E146" s="19"/>
      <c r="F146" s="19"/>
      <c r="G146" s="18"/>
      <c r="H146" s="20"/>
      <c r="I146" s="18"/>
      <c r="J146" s="18"/>
      <c r="K146" s="18"/>
      <c r="L146" s="21"/>
      <c r="M146" s="21"/>
      <c r="N146" s="18"/>
      <c r="O146" s="20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3.5" customHeight="1">
      <c r="A147" s="18"/>
      <c r="B147" s="18"/>
      <c r="C147" s="18"/>
      <c r="D147" s="18"/>
      <c r="E147" s="19"/>
      <c r="F147" s="19"/>
      <c r="G147" s="18"/>
      <c r="H147" s="20"/>
      <c r="I147" s="18"/>
      <c r="J147" s="18"/>
      <c r="K147" s="18"/>
      <c r="L147" s="21"/>
      <c r="M147" s="21"/>
      <c r="N147" s="18"/>
      <c r="O147" s="20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3.5" customHeight="1">
      <c r="A148" s="18"/>
      <c r="B148" s="18"/>
      <c r="C148" s="18"/>
      <c r="D148" s="18"/>
      <c r="E148" s="19"/>
      <c r="F148" s="19"/>
      <c r="G148" s="18"/>
      <c r="H148" s="20"/>
      <c r="I148" s="18"/>
      <c r="J148" s="18"/>
      <c r="K148" s="18"/>
      <c r="L148" s="21"/>
      <c r="M148" s="21"/>
      <c r="N148" s="18"/>
      <c r="O148" s="20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3.5" customHeight="1">
      <c r="A149" s="18"/>
      <c r="B149" s="18"/>
      <c r="C149" s="18"/>
      <c r="D149" s="18"/>
      <c r="E149" s="19"/>
      <c r="F149" s="19"/>
      <c r="G149" s="18"/>
      <c r="H149" s="20"/>
      <c r="I149" s="18"/>
      <c r="J149" s="18"/>
      <c r="K149" s="18"/>
      <c r="L149" s="21"/>
      <c r="M149" s="21"/>
      <c r="N149" s="18"/>
      <c r="O149" s="20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3.5" customHeight="1">
      <c r="A150" s="18"/>
      <c r="B150" s="18"/>
      <c r="C150" s="18"/>
      <c r="D150" s="18"/>
      <c r="E150" s="19"/>
      <c r="F150" s="19"/>
      <c r="G150" s="18"/>
      <c r="H150" s="20"/>
      <c r="I150" s="18"/>
      <c r="J150" s="18"/>
      <c r="K150" s="18"/>
      <c r="L150" s="21"/>
      <c r="M150" s="21"/>
      <c r="N150" s="18"/>
      <c r="O150" s="20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3.5" customHeight="1">
      <c r="A151" s="18"/>
      <c r="B151" s="18"/>
      <c r="C151" s="18"/>
      <c r="D151" s="18"/>
      <c r="E151" s="19"/>
      <c r="F151" s="19"/>
      <c r="G151" s="18"/>
      <c r="H151" s="20"/>
      <c r="I151" s="18"/>
      <c r="J151" s="18"/>
      <c r="K151" s="18"/>
      <c r="L151" s="21"/>
      <c r="M151" s="21"/>
      <c r="N151" s="18"/>
      <c r="O151" s="20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3.5" customHeight="1">
      <c r="A152" s="18"/>
      <c r="B152" s="18"/>
      <c r="C152" s="18"/>
      <c r="D152" s="18"/>
      <c r="E152" s="19"/>
      <c r="F152" s="19"/>
      <c r="G152" s="18"/>
      <c r="H152" s="20"/>
      <c r="I152" s="18"/>
      <c r="J152" s="18"/>
      <c r="K152" s="18"/>
      <c r="L152" s="21"/>
      <c r="M152" s="21"/>
      <c r="N152" s="18"/>
      <c r="O152" s="20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3.5" customHeight="1">
      <c r="A153" s="18"/>
      <c r="B153" s="18"/>
      <c r="C153" s="18"/>
      <c r="D153" s="18"/>
      <c r="E153" s="19"/>
      <c r="F153" s="19"/>
      <c r="G153" s="18"/>
      <c r="H153" s="20"/>
      <c r="I153" s="18"/>
      <c r="J153" s="18"/>
      <c r="K153" s="18"/>
      <c r="L153" s="21"/>
      <c r="M153" s="21"/>
      <c r="N153" s="18"/>
      <c r="O153" s="20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3.5" customHeight="1">
      <c r="A154" s="18"/>
      <c r="B154" s="18"/>
      <c r="C154" s="18"/>
      <c r="D154" s="18"/>
      <c r="E154" s="19"/>
      <c r="F154" s="19"/>
      <c r="G154" s="18"/>
      <c r="H154" s="20"/>
      <c r="I154" s="18"/>
      <c r="J154" s="18"/>
      <c r="K154" s="18"/>
      <c r="L154" s="21"/>
      <c r="M154" s="21"/>
      <c r="N154" s="18"/>
      <c r="O154" s="20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3.5" customHeight="1">
      <c r="A155" s="18"/>
      <c r="B155" s="18"/>
      <c r="C155" s="18"/>
      <c r="D155" s="18"/>
      <c r="E155" s="19"/>
      <c r="F155" s="19"/>
      <c r="G155" s="18"/>
      <c r="H155" s="20"/>
      <c r="I155" s="18"/>
      <c r="J155" s="18"/>
      <c r="K155" s="18"/>
      <c r="L155" s="21"/>
      <c r="M155" s="21"/>
      <c r="N155" s="18"/>
      <c r="O155" s="20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3.5" customHeight="1">
      <c r="A156" s="18"/>
      <c r="B156" s="18"/>
      <c r="C156" s="18"/>
      <c r="D156" s="18"/>
      <c r="E156" s="19"/>
      <c r="F156" s="19"/>
      <c r="G156" s="18"/>
      <c r="H156" s="20"/>
      <c r="I156" s="18"/>
      <c r="J156" s="18"/>
      <c r="K156" s="18"/>
      <c r="L156" s="21"/>
      <c r="M156" s="21"/>
      <c r="N156" s="18"/>
      <c r="O156" s="20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3.5" customHeight="1">
      <c r="A157" s="18"/>
      <c r="B157" s="18"/>
      <c r="C157" s="18"/>
      <c r="D157" s="18"/>
      <c r="E157" s="19"/>
      <c r="F157" s="19"/>
      <c r="G157" s="18"/>
      <c r="H157" s="20"/>
      <c r="I157" s="18"/>
      <c r="J157" s="18"/>
      <c r="K157" s="18"/>
      <c r="L157" s="21"/>
      <c r="M157" s="21"/>
      <c r="N157" s="18"/>
      <c r="O157" s="20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3.5" customHeight="1">
      <c r="A158" s="18"/>
      <c r="B158" s="18"/>
      <c r="C158" s="18"/>
      <c r="D158" s="18"/>
      <c r="E158" s="19"/>
      <c r="F158" s="19"/>
      <c r="G158" s="18"/>
      <c r="H158" s="20"/>
      <c r="I158" s="18"/>
      <c r="J158" s="18"/>
      <c r="K158" s="18"/>
      <c r="L158" s="21"/>
      <c r="M158" s="21"/>
      <c r="N158" s="18"/>
      <c r="O158" s="20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3.5" customHeight="1">
      <c r="A159" s="18"/>
      <c r="B159" s="18"/>
      <c r="C159" s="18"/>
      <c r="D159" s="18"/>
      <c r="E159" s="19"/>
      <c r="F159" s="19"/>
      <c r="G159" s="18"/>
      <c r="H159" s="20"/>
      <c r="I159" s="18"/>
      <c r="J159" s="18"/>
      <c r="K159" s="18"/>
      <c r="L159" s="21"/>
      <c r="M159" s="21"/>
      <c r="N159" s="18"/>
      <c r="O159" s="20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3.5" customHeight="1">
      <c r="A160" s="18"/>
      <c r="B160" s="18"/>
      <c r="C160" s="18"/>
      <c r="D160" s="18"/>
      <c r="E160" s="19"/>
      <c r="F160" s="19"/>
      <c r="G160" s="18"/>
      <c r="H160" s="20"/>
      <c r="I160" s="18"/>
      <c r="J160" s="18"/>
      <c r="K160" s="18"/>
      <c r="L160" s="21"/>
      <c r="M160" s="21"/>
      <c r="N160" s="18"/>
      <c r="O160" s="20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3.5" customHeight="1">
      <c r="A161" s="18"/>
      <c r="B161" s="18"/>
      <c r="C161" s="18"/>
      <c r="D161" s="18"/>
      <c r="E161" s="19"/>
      <c r="F161" s="19"/>
      <c r="G161" s="18"/>
      <c r="H161" s="20"/>
      <c r="I161" s="18"/>
      <c r="J161" s="18"/>
      <c r="K161" s="18"/>
      <c r="L161" s="21"/>
      <c r="M161" s="21"/>
      <c r="N161" s="18"/>
      <c r="O161" s="20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3.5" customHeight="1">
      <c r="A162" s="18"/>
      <c r="B162" s="18"/>
      <c r="C162" s="18"/>
      <c r="D162" s="18"/>
      <c r="E162" s="19"/>
      <c r="F162" s="19"/>
      <c r="G162" s="18"/>
      <c r="H162" s="20"/>
      <c r="I162" s="18"/>
      <c r="J162" s="18"/>
      <c r="K162" s="18"/>
      <c r="L162" s="21"/>
      <c r="M162" s="21"/>
      <c r="N162" s="18"/>
      <c r="O162" s="20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3.5" customHeight="1">
      <c r="A163" s="18"/>
      <c r="B163" s="18"/>
      <c r="C163" s="18"/>
      <c r="D163" s="18"/>
      <c r="E163" s="19"/>
      <c r="F163" s="19"/>
      <c r="G163" s="18"/>
      <c r="H163" s="20"/>
      <c r="I163" s="18"/>
      <c r="J163" s="18"/>
      <c r="K163" s="18"/>
      <c r="L163" s="21"/>
      <c r="M163" s="21"/>
      <c r="N163" s="18"/>
      <c r="O163" s="20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3.5" customHeight="1">
      <c r="A164" s="18"/>
      <c r="B164" s="18"/>
      <c r="C164" s="18"/>
      <c r="D164" s="18"/>
      <c r="E164" s="19"/>
      <c r="F164" s="19"/>
      <c r="G164" s="18"/>
      <c r="H164" s="20"/>
      <c r="I164" s="18"/>
      <c r="J164" s="18"/>
      <c r="K164" s="18"/>
      <c r="L164" s="21"/>
      <c r="M164" s="21"/>
      <c r="N164" s="18"/>
      <c r="O164" s="20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3.5" customHeight="1">
      <c r="A165" s="18"/>
      <c r="B165" s="18"/>
      <c r="C165" s="18"/>
      <c r="D165" s="18"/>
      <c r="E165" s="19"/>
      <c r="F165" s="19"/>
      <c r="G165" s="18"/>
      <c r="H165" s="20"/>
      <c r="I165" s="18"/>
      <c r="J165" s="18"/>
      <c r="K165" s="18"/>
      <c r="L165" s="21"/>
      <c r="M165" s="21"/>
      <c r="N165" s="18"/>
      <c r="O165" s="20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3.5" customHeight="1">
      <c r="A166" s="18"/>
      <c r="B166" s="18"/>
      <c r="C166" s="18"/>
      <c r="D166" s="18"/>
      <c r="E166" s="19"/>
      <c r="F166" s="19"/>
      <c r="G166" s="18"/>
      <c r="H166" s="20"/>
      <c r="I166" s="18"/>
      <c r="J166" s="18"/>
      <c r="K166" s="18"/>
      <c r="L166" s="21"/>
      <c r="M166" s="21"/>
      <c r="N166" s="18"/>
      <c r="O166" s="20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3.5" customHeight="1">
      <c r="A167" s="18"/>
      <c r="B167" s="18"/>
      <c r="C167" s="18"/>
      <c r="D167" s="18"/>
      <c r="E167" s="19"/>
      <c r="F167" s="19"/>
      <c r="G167" s="18"/>
      <c r="H167" s="20"/>
      <c r="I167" s="18"/>
      <c r="J167" s="18"/>
      <c r="K167" s="18"/>
      <c r="L167" s="21"/>
      <c r="M167" s="21"/>
      <c r="N167" s="18"/>
      <c r="O167" s="20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3.5" customHeight="1">
      <c r="A168" s="18"/>
      <c r="B168" s="18"/>
      <c r="C168" s="18"/>
      <c r="D168" s="18"/>
      <c r="E168" s="19"/>
      <c r="F168" s="19"/>
      <c r="G168" s="18"/>
      <c r="H168" s="20"/>
      <c r="I168" s="18"/>
      <c r="J168" s="18"/>
      <c r="K168" s="18"/>
      <c r="L168" s="21"/>
      <c r="M168" s="21"/>
      <c r="N168" s="18"/>
      <c r="O168" s="20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3.5" customHeight="1">
      <c r="A169" s="18"/>
      <c r="B169" s="18"/>
      <c r="C169" s="18"/>
      <c r="D169" s="18"/>
      <c r="E169" s="19"/>
      <c r="F169" s="19"/>
      <c r="G169" s="18"/>
      <c r="H169" s="20"/>
      <c r="I169" s="18"/>
      <c r="J169" s="18"/>
      <c r="K169" s="18"/>
      <c r="L169" s="21"/>
      <c r="M169" s="21"/>
      <c r="N169" s="18"/>
      <c r="O169" s="20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3.5" customHeight="1">
      <c r="A170" s="18"/>
      <c r="B170" s="18"/>
      <c r="C170" s="18"/>
      <c r="D170" s="18"/>
      <c r="E170" s="19"/>
      <c r="F170" s="19"/>
      <c r="G170" s="18"/>
      <c r="H170" s="20"/>
      <c r="I170" s="18"/>
      <c r="J170" s="18"/>
      <c r="K170" s="18"/>
      <c r="L170" s="21"/>
      <c r="M170" s="21"/>
      <c r="N170" s="18"/>
      <c r="O170" s="20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3.5" customHeight="1">
      <c r="A171" s="18"/>
      <c r="B171" s="18"/>
      <c r="C171" s="18"/>
      <c r="D171" s="18"/>
      <c r="E171" s="19"/>
      <c r="F171" s="19"/>
      <c r="G171" s="18"/>
      <c r="H171" s="20"/>
      <c r="I171" s="18"/>
      <c r="J171" s="18"/>
      <c r="K171" s="18"/>
      <c r="L171" s="21"/>
      <c r="M171" s="21"/>
      <c r="N171" s="18"/>
      <c r="O171" s="20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3.5" customHeight="1">
      <c r="A172" s="18"/>
      <c r="B172" s="18"/>
      <c r="C172" s="18"/>
      <c r="D172" s="18"/>
      <c r="E172" s="19"/>
      <c r="F172" s="19"/>
      <c r="G172" s="18"/>
      <c r="H172" s="20"/>
      <c r="I172" s="18"/>
      <c r="J172" s="18"/>
      <c r="K172" s="18"/>
      <c r="L172" s="21"/>
      <c r="M172" s="21"/>
      <c r="N172" s="18"/>
      <c r="O172" s="20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3.5" customHeight="1">
      <c r="A173" s="18"/>
      <c r="B173" s="18"/>
      <c r="C173" s="18"/>
      <c r="D173" s="18"/>
      <c r="E173" s="19"/>
      <c r="F173" s="19"/>
      <c r="G173" s="18"/>
      <c r="H173" s="20"/>
      <c r="I173" s="18"/>
      <c r="J173" s="18"/>
      <c r="K173" s="18"/>
      <c r="L173" s="21"/>
      <c r="M173" s="21"/>
      <c r="N173" s="18"/>
      <c r="O173" s="20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3.5" customHeight="1">
      <c r="A174" s="18"/>
      <c r="B174" s="18"/>
      <c r="C174" s="18"/>
      <c r="D174" s="18"/>
      <c r="E174" s="19"/>
      <c r="F174" s="19"/>
      <c r="G174" s="18"/>
      <c r="H174" s="20"/>
      <c r="I174" s="18"/>
      <c r="J174" s="18"/>
      <c r="K174" s="18"/>
      <c r="L174" s="21"/>
      <c r="M174" s="21"/>
      <c r="N174" s="18"/>
      <c r="O174" s="20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3.5" customHeight="1">
      <c r="A175" s="18"/>
      <c r="B175" s="18"/>
      <c r="C175" s="18"/>
      <c r="D175" s="18"/>
      <c r="E175" s="19"/>
      <c r="F175" s="19"/>
      <c r="G175" s="18"/>
      <c r="H175" s="20"/>
      <c r="I175" s="18"/>
      <c r="J175" s="18"/>
      <c r="K175" s="18"/>
      <c r="L175" s="21"/>
      <c r="M175" s="21"/>
      <c r="N175" s="18"/>
      <c r="O175" s="20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3.5" customHeight="1">
      <c r="A176" s="18"/>
      <c r="B176" s="18"/>
      <c r="C176" s="18"/>
      <c r="D176" s="18"/>
      <c r="E176" s="19"/>
      <c r="F176" s="19"/>
      <c r="G176" s="18"/>
      <c r="H176" s="20"/>
      <c r="I176" s="18"/>
      <c r="J176" s="18"/>
      <c r="K176" s="18"/>
      <c r="L176" s="21"/>
      <c r="M176" s="21"/>
      <c r="N176" s="18"/>
      <c r="O176" s="20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3.5" customHeight="1">
      <c r="A177" s="18"/>
      <c r="B177" s="18"/>
      <c r="C177" s="18"/>
      <c r="D177" s="18"/>
      <c r="E177" s="19"/>
      <c r="F177" s="19"/>
      <c r="G177" s="18"/>
      <c r="H177" s="20"/>
      <c r="I177" s="18"/>
      <c r="J177" s="18"/>
      <c r="K177" s="18"/>
      <c r="L177" s="21"/>
      <c r="M177" s="21"/>
      <c r="N177" s="18"/>
      <c r="O177" s="20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3.5" customHeight="1">
      <c r="A178" s="18"/>
      <c r="B178" s="18"/>
      <c r="C178" s="18"/>
      <c r="D178" s="18"/>
      <c r="E178" s="19"/>
      <c r="F178" s="19"/>
      <c r="G178" s="18"/>
      <c r="H178" s="20"/>
      <c r="I178" s="18"/>
      <c r="J178" s="18"/>
      <c r="K178" s="18"/>
      <c r="L178" s="21"/>
      <c r="M178" s="21"/>
      <c r="N178" s="18"/>
      <c r="O178" s="20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3.5" customHeight="1">
      <c r="A179" s="18"/>
      <c r="B179" s="18"/>
      <c r="C179" s="18"/>
      <c r="D179" s="18"/>
      <c r="E179" s="19"/>
      <c r="F179" s="19"/>
      <c r="G179" s="18"/>
      <c r="H179" s="20"/>
      <c r="I179" s="18"/>
      <c r="J179" s="18"/>
      <c r="K179" s="18"/>
      <c r="L179" s="21"/>
      <c r="M179" s="21"/>
      <c r="N179" s="18"/>
      <c r="O179" s="20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3.5" customHeight="1">
      <c r="A180" s="18"/>
      <c r="B180" s="18"/>
      <c r="C180" s="18"/>
      <c r="D180" s="18"/>
      <c r="E180" s="19"/>
      <c r="F180" s="19"/>
      <c r="G180" s="18"/>
      <c r="H180" s="20"/>
      <c r="I180" s="18"/>
      <c r="J180" s="18"/>
      <c r="K180" s="18"/>
      <c r="L180" s="21"/>
      <c r="M180" s="21"/>
      <c r="N180" s="18"/>
      <c r="O180" s="20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3.5" customHeight="1">
      <c r="A181" s="18"/>
      <c r="B181" s="18"/>
      <c r="C181" s="18"/>
      <c r="D181" s="18"/>
      <c r="E181" s="19"/>
      <c r="F181" s="19"/>
      <c r="G181" s="18"/>
      <c r="H181" s="20"/>
      <c r="I181" s="18"/>
      <c r="J181" s="18"/>
      <c r="K181" s="18"/>
      <c r="L181" s="21"/>
      <c r="M181" s="21"/>
      <c r="N181" s="18"/>
      <c r="O181" s="20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3.5" customHeight="1">
      <c r="A182" s="18"/>
      <c r="B182" s="18"/>
      <c r="C182" s="18"/>
      <c r="D182" s="18"/>
      <c r="E182" s="19"/>
      <c r="F182" s="19"/>
      <c r="G182" s="18"/>
      <c r="H182" s="20"/>
      <c r="I182" s="18"/>
      <c r="J182" s="18"/>
      <c r="K182" s="18"/>
      <c r="L182" s="21"/>
      <c r="M182" s="21"/>
      <c r="N182" s="18"/>
      <c r="O182" s="20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3.5" customHeight="1">
      <c r="A183" s="18"/>
      <c r="B183" s="18"/>
      <c r="C183" s="18"/>
      <c r="D183" s="18"/>
      <c r="E183" s="19"/>
      <c r="F183" s="19"/>
      <c r="G183" s="18"/>
      <c r="H183" s="20"/>
      <c r="I183" s="18"/>
      <c r="J183" s="18"/>
      <c r="K183" s="18"/>
      <c r="L183" s="21"/>
      <c r="M183" s="21"/>
      <c r="N183" s="18"/>
      <c r="O183" s="20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3.5" customHeight="1">
      <c r="A184" s="18"/>
      <c r="B184" s="18"/>
      <c r="C184" s="18"/>
      <c r="D184" s="18"/>
      <c r="E184" s="19"/>
      <c r="F184" s="19"/>
      <c r="G184" s="18"/>
      <c r="H184" s="20"/>
      <c r="I184" s="18"/>
      <c r="J184" s="18"/>
      <c r="K184" s="18"/>
      <c r="L184" s="21"/>
      <c r="M184" s="21"/>
      <c r="N184" s="18"/>
      <c r="O184" s="20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3.5" customHeight="1">
      <c r="A185" s="18"/>
      <c r="B185" s="18"/>
      <c r="C185" s="18"/>
      <c r="D185" s="18"/>
      <c r="E185" s="19"/>
      <c r="F185" s="19"/>
      <c r="G185" s="18"/>
      <c r="H185" s="20"/>
      <c r="I185" s="18"/>
      <c r="J185" s="18"/>
      <c r="K185" s="18"/>
      <c r="L185" s="21"/>
      <c r="M185" s="21"/>
      <c r="N185" s="18"/>
      <c r="O185" s="20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3.5" customHeight="1">
      <c r="A186" s="18"/>
      <c r="B186" s="18"/>
      <c r="C186" s="18"/>
      <c r="D186" s="18"/>
      <c r="E186" s="19"/>
      <c r="F186" s="19"/>
      <c r="G186" s="18"/>
      <c r="H186" s="20"/>
      <c r="I186" s="18"/>
      <c r="J186" s="18"/>
      <c r="K186" s="18"/>
      <c r="L186" s="21"/>
      <c r="M186" s="21"/>
      <c r="N186" s="18"/>
      <c r="O186" s="20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3.5" customHeight="1">
      <c r="A187" s="18"/>
      <c r="B187" s="18"/>
      <c r="C187" s="18"/>
      <c r="D187" s="18"/>
      <c r="E187" s="19"/>
      <c r="F187" s="19"/>
      <c r="G187" s="18"/>
      <c r="H187" s="20"/>
      <c r="I187" s="18"/>
      <c r="J187" s="18"/>
      <c r="K187" s="18"/>
      <c r="L187" s="21"/>
      <c r="M187" s="21"/>
      <c r="N187" s="18"/>
      <c r="O187" s="20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3.5" customHeight="1">
      <c r="A188" s="18"/>
      <c r="B188" s="18"/>
      <c r="C188" s="18"/>
      <c r="D188" s="18"/>
      <c r="E188" s="19"/>
      <c r="F188" s="19"/>
      <c r="G188" s="18"/>
      <c r="H188" s="20"/>
      <c r="I188" s="18"/>
      <c r="J188" s="18"/>
      <c r="K188" s="18"/>
      <c r="L188" s="21"/>
      <c r="M188" s="21"/>
      <c r="N188" s="18"/>
      <c r="O188" s="20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3.5" customHeight="1">
      <c r="A189" s="18"/>
      <c r="B189" s="18"/>
      <c r="C189" s="18"/>
      <c r="D189" s="18"/>
      <c r="E189" s="19"/>
      <c r="F189" s="19"/>
      <c r="G189" s="18"/>
      <c r="H189" s="20"/>
      <c r="I189" s="18"/>
      <c r="J189" s="18"/>
      <c r="K189" s="18"/>
      <c r="L189" s="21"/>
      <c r="M189" s="21"/>
      <c r="N189" s="18"/>
      <c r="O189" s="20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3.5" customHeight="1">
      <c r="A190" s="18"/>
      <c r="B190" s="18"/>
      <c r="C190" s="18"/>
      <c r="D190" s="18"/>
      <c r="E190" s="19"/>
      <c r="F190" s="19"/>
      <c r="G190" s="18"/>
      <c r="H190" s="20"/>
      <c r="I190" s="18"/>
      <c r="J190" s="18"/>
      <c r="K190" s="18"/>
      <c r="L190" s="21"/>
      <c r="M190" s="21"/>
      <c r="N190" s="18"/>
      <c r="O190" s="20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3.5" customHeight="1">
      <c r="A191" s="18"/>
      <c r="B191" s="18"/>
      <c r="C191" s="18"/>
      <c r="D191" s="18"/>
      <c r="E191" s="19"/>
      <c r="F191" s="19"/>
      <c r="G191" s="18"/>
      <c r="H191" s="20"/>
      <c r="I191" s="18"/>
      <c r="J191" s="18"/>
      <c r="K191" s="18"/>
      <c r="L191" s="21"/>
      <c r="M191" s="21"/>
      <c r="N191" s="18"/>
      <c r="O191" s="20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3.5" customHeight="1">
      <c r="A192" s="18"/>
      <c r="B192" s="18"/>
      <c r="C192" s="18"/>
      <c r="D192" s="18"/>
      <c r="E192" s="19"/>
      <c r="F192" s="19"/>
      <c r="G192" s="18"/>
      <c r="H192" s="20"/>
      <c r="I192" s="18"/>
      <c r="J192" s="18"/>
      <c r="K192" s="18"/>
      <c r="L192" s="21"/>
      <c r="M192" s="21"/>
      <c r="N192" s="18"/>
      <c r="O192" s="20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3.5" customHeight="1">
      <c r="A193" s="18"/>
      <c r="B193" s="18"/>
      <c r="C193" s="18"/>
      <c r="D193" s="18"/>
      <c r="E193" s="19"/>
      <c r="F193" s="19"/>
      <c r="G193" s="18"/>
      <c r="H193" s="20"/>
      <c r="I193" s="18"/>
      <c r="J193" s="18"/>
      <c r="K193" s="18"/>
      <c r="L193" s="21"/>
      <c r="M193" s="21"/>
      <c r="N193" s="18"/>
      <c r="O193" s="20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3.5" customHeight="1">
      <c r="A194" s="18"/>
      <c r="B194" s="18"/>
      <c r="C194" s="18"/>
      <c r="D194" s="18"/>
      <c r="E194" s="19"/>
      <c r="F194" s="19"/>
      <c r="G194" s="18"/>
      <c r="H194" s="20"/>
      <c r="I194" s="18"/>
      <c r="J194" s="18"/>
      <c r="K194" s="18"/>
      <c r="L194" s="21"/>
      <c r="M194" s="21"/>
      <c r="N194" s="18"/>
      <c r="O194" s="20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3.5" customHeight="1">
      <c r="A195" s="18"/>
      <c r="B195" s="18"/>
      <c r="C195" s="18"/>
      <c r="D195" s="18"/>
      <c r="E195" s="19"/>
      <c r="F195" s="19"/>
      <c r="G195" s="18"/>
      <c r="H195" s="20"/>
      <c r="I195" s="18"/>
      <c r="J195" s="18"/>
      <c r="K195" s="18"/>
      <c r="L195" s="21"/>
      <c r="M195" s="21"/>
      <c r="N195" s="18"/>
      <c r="O195" s="20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3.5" customHeight="1">
      <c r="A196" s="18"/>
      <c r="B196" s="18"/>
      <c r="C196" s="18"/>
      <c r="D196" s="18"/>
      <c r="E196" s="19"/>
      <c r="F196" s="19"/>
      <c r="G196" s="18"/>
      <c r="H196" s="20"/>
      <c r="I196" s="18"/>
      <c r="J196" s="18"/>
      <c r="K196" s="18"/>
      <c r="L196" s="21"/>
      <c r="M196" s="21"/>
      <c r="N196" s="18"/>
      <c r="O196" s="20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3.5" customHeight="1">
      <c r="A197" s="18"/>
      <c r="B197" s="18"/>
      <c r="C197" s="18"/>
      <c r="D197" s="18"/>
      <c r="E197" s="19"/>
      <c r="F197" s="19"/>
      <c r="G197" s="18"/>
      <c r="H197" s="20"/>
      <c r="I197" s="18"/>
      <c r="J197" s="18"/>
      <c r="K197" s="18"/>
      <c r="L197" s="21"/>
      <c r="M197" s="21"/>
      <c r="N197" s="18"/>
      <c r="O197" s="20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3.5" customHeight="1">
      <c r="A198" s="18"/>
      <c r="B198" s="18"/>
      <c r="C198" s="18"/>
      <c r="D198" s="18"/>
      <c r="E198" s="19"/>
      <c r="F198" s="19"/>
      <c r="G198" s="18"/>
      <c r="H198" s="20"/>
      <c r="I198" s="18"/>
      <c r="J198" s="18"/>
      <c r="K198" s="18"/>
      <c r="L198" s="21"/>
      <c r="M198" s="21"/>
      <c r="N198" s="18"/>
      <c r="O198" s="20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3.5" customHeight="1">
      <c r="A199" s="18"/>
      <c r="B199" s="18"/>
      <c r="C199" s="18"/>
      <c r="D199" s="18"/>
      <c r="E199" s="19"/>
      <c r="F199" s="19"/>
      <c r="G199" s="18"/>
      <c r="H199" s="20"/>
      <c r="I199" s="18"/>
      <c r="J199" s="18"/>
      <c r="K199" s="18"/>
      <c r="L199" s="21"/>
      <c r="M199" s="21"/>
      <c r="N199" s="18"/>
      <c r="O199" s="20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3.5" customHeight="1">
      <c r="A200" s="18"/>
      <c r="B200" s="18"/>
      <c r="C200" s="18"/>
      <c r="D200" s="18"/>
      <c r="E200" s="19"/>
      <c r="F200" s="19"/>
      <c r="G200" s="18"/>
      <c r="H200" s="20"/>
      <c r="I200" s="18"/>
      <c r="J200" s="18"/>
      <c r="K200" s="18"/>
      <c r="L200" s="21"/>
      <c r="M200" s="21"/>
      <c r="N200" s="18"/>
      <c r="O200" s="20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3.5" customHeight="1">
      <c r="A201" s="18"/>
      <c r="B201" s="18"/>
      <c r="C201" s="18"/>
      <c r="D201" s="18"/>
      <c r="E201" s="19"/>
      <c r="F201" s="19"/>
      <c r="G201" s="18"/>
      <c r="H201" s="20"/>
      <c r="I201" s="18"/>
      <c r="J201" s="18"/>
      <c r="K201" s="18"/>
      <c r="L201" s="21"/>
      <c r="M201" s="21"/>
      <c r="N201" s="18"/>
      <c r="O201" s="20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3.5" customHeight="1">
      <c r="A202" s="18"/>
      <c r="B202" s="18"/>
      <c r="C202" s="18"/>
      <c r="D202" s="18"/>
      <c r="E202" s="19"/>
      <c r="F202" s="19"/>
      <c r="G202" s="18"/>
      <c r="H202" s="20"/>
      <c r="I202" s="18"/>
      <c r="J202" s="18"/>
      <c r="K202" s="18"/>
      <c r="L202" s="21"/>
      <c r="M202" s="21"/>
      <c r="N202" s="18"/>
      <c r="O202" s="20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3.5" customHeight="1">
      <c r="A203" s="18"/>
      <c r="B203" s="18"/>
      <c r="C203" s="18"/>
      <c r="D203" s="18"/>
      <c r="E203" s="19"/>
      <c r="F203" s="19"/>
      <c r="G203" s="18"/>
      <c r="H203" s="20"/>
      <c r="I203" s="18"/>
      <c r="J203" s="18"/>
      <c r="K203" s="18"/>
      <c r="L203" s="21"/>
      <c r="M203" s="21"/>
      <c r="N203" s="18"/>
      <c r="O203" s="20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3.5" customHeight="1">
      <c r="A204" s="18"/>
      <c r="B204" s="18"/>
      <c r="C204" s="18"/>
      <c r="D204" s="18"/>
      <c r="E204" s="19"/>
      <c r="F204" s="19"/>
      <c r="G204" s="18"/>
      <c r="H204" s="20"/>
      <c r="I204" s="18"/>
      <c r="J204" s="18"/>
      <c r="K204" s="18"/>
      <c r="L204" s="21"/>
      <c r="M204" s="21"/>
      <c r="N204" s="18"/>
      <c r="O204" s="20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3.5" customHeight="1">
      <c r="A205" s="18"/>
      <c r="B205" s="18"/>
      <c r="C205" s="18"/>
      <c r="D205" s="18"/>
      <c r="E205" s="19"/>
      <c r="F205" s="19"/>
      <c r="G205" s="18"/>
      <c r="H205" s="20"/>
      <c r="I205" s="18"/>
      <c r="J205" s="18"/>
      <c r="K205" s="18"/>
      <c r="L205" s="21"/>
      <c r="M205" s="21"/>
      <c r="N205" s="18"/>
      <c r="O205" s="20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3.5" customHeight="1">
      <c r="A206" s="18"/>
      <c r="B206" s="18"/>
      <c r="C206" s="18"/>
      <c r="D206" s="18"/>
      <c r="E206" s="19"/>
      <c r="F206" s="19"/>
      <c r="G206" s="18"/>
      <c r="H206" s="20"/>
      <c r="I206" s="18"/>
      <c r="J206" s="18"/>
      <c r="K206" s="18"/>
      <c r="L206" s="21"/>
      <c r="M206" s="21"/>
      <c r="N206" s="18"/>
      <c r="O206" s="20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3.5" customHeight="1">
      <c r="A207" s="18"/>
      <c r="B207" s="18"/>
      <c r="C207" s="18"/>
      <c r="D207" s="18"/>
      <c r="E207" s="19"/>
      <c r="F207" s="19"/>
      <c r="G207" s="18"/>
      <c r="H207" s="20"/>
      <c r="I207" s="18"/>
      <c r="J207" s="18"/>
      <c r="K207" s="18"/>
      <c r="L207" s="21"/>
      <c r="M207" s="21"/>
      <c r="N207" s="18"/>
      <c r="O207" s="20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3.5" customHeight="1">
      <c r="A208" s="18"/>
      <c r="B208" s="18"/>
      <c r="C208" s="18"/>
      <c r="D208" s="18"/>
      <c r="E208" s="19"/>
      <c r="F208" s="19"/>
      <c r="G208" s="18"/>
      <c r="H208" s="20"/>
      <c r="I208" s="18"/>
      <c r="J208" s="18"/>
      <c r="K208" s="18"/>
      <c r="L208" s="21"/>
      <c r="M208" s="21"/>
      <c r="N208" s="18"/>
      <c r="O208" s="20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3.5" customHeight="1">
      <c r="A209" s="18"/>
      <c r="B209" s="18"/>
      <c r="C209" s="18"/>
      <c r="D209" s="18"/>
      <c r="E209" s="19"/>
      <c r="F209" s="19"/>
      <c r="G209" s="18"/>
      <c r="H209" s="20"/>
      <c r="I209" s="18"/>
      <c r="J209" s="18"/>
      <c r="K209" s="18"/>
      <c r="L209" s="21"/>
      <c r="M209" s="21"/>
      <c r="N209" s="18"/>
      <c r="O209" s="20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3.5" customHeight="1">
      <c r="A210" s="18"/>
      <c r="B210" s="18"/>
      <c r="C210" s="18"/>
      <c r="D210" s="18"/>
      <c r="E210" s="19"/>
      <c r="F210" s="19"/>
      <c r="G210" s="18"/>
      <c r="H210" s="20"/>
      <c r="I210" s="18"/>
      <c r="J210" s="18"/>
      <c r="K210" s="18"/>
      <c r="L210" s="21"/>
      <c r="M210" s="21"/>
      <c r="N210" s="18"/>
      <c r="O210" s="20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3.5" customHeight="1">
      <c r="A211" s="18"/>
      <c r="B211" s="18"/>
      <c r="C211" s="18"/>
      <c r="D211" s="18"/>
      <c r="E211" s="19"/>
      <c r="F211" s="19"/>
      <c r="G211" s="18"/>
      <c r="H211" s="20"/>
      <c r="I211" s="18"/>
      <c r="J211" s="18"/>
      <c r="K211" s="18"/>
      <c r="L211" s="21"/>
      <c r="M211" s="21"/>
      <c r="N211" s="18"/>
      <c r="O211" s="20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3.5" customHeight="1">
      <c r="A212" s="18"/>
      <c r="B212" s="18"/>
      <c r="C212" s="18"/>
      <c r="D212" s="18"/>
      <c r="E212" s="19"/>
      <c r="F212" s="19"/>
      <c r="G212" s="18"/>
      <c r="H212" s="20"/>
      <c r="I212" s="18"/>
      <c r="J212" s="18"/>
      <c r="K212" s="18"/>
      <c r="L212" s="21"/>
      <c r="M212" s="21"/>
      <c r="N212" s="18"/>
      <c r="O212" s="20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3.5" customHeight="1">
      <c r="A213" s="18"/>
      <c r="B213" s="18"/>
      <c r="C213" s="18"/>
      <c r="D213" s="18"/>
      <c r="E213" s="19"/>
      <c r="F213" s="19"/>
      <c r="G213" s="18"/>
      <c r="H213" s="20"/>
      <c r="I213" s="18"/>
      <c r="J213" s="18"/>
      <c r="K213" s="18"/>
      <c r="L213" s="21"/>
      <c r="M213" s="21"/>
      <c r="N213" s="18"/>
      <c r="O213" s="20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3.5" customHeight="1">
      <c r="A214" s="18"/>
      <c r="B214" s="18"/>
      <c r="C214" s="18"/>
      <c r="D214" s="18"/>
      <c r="E214" s="19"/>
      <c r="F214" s="19"/>
      <c r="G214" s="18"/>
      <c r="H214" s="20"/>
      <c r="I214" s="18"/>
      <c r="J214" s="18"/>
      <c r="K214" s="18"/>
      <c r="L214" s="21"/>
      <c r="M214" s="21"/>
      <c r="N214" s="18"/>
      <c r="O214" s="20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3.5" customHeight="1">
      <c r="A215" s="18"/>
      <c r="B215" s="18"/>
      <c r="C215" s="18"/>
      <c r="D215" s="18"/>
      <c r="E215" s="19"/>
      <c r="F215" s="19"/>
      <c r="G215" s="18"/>
      <c r="H215" s="20"/>
      <c r="I215" s="18"/>
      <c r="J215" s="18"/>
      <c r="K215" s="18"/>
      <c r="L215" s="21"/>
      <c r="M215" s="21"/>
      <c r="N215" s="18"/>
      <c r="O215" s="20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3.5" customHeight="1">
      <c r="A216" s="18"/>
      <c r="B216" s="18"/>
      <c r="C216" s="18"/>
      <c r="D216" s="18"/>
      <c r="E216" s="19"/>
      <c r="F216" s="19"/>
      <c r="G216" s="18"/>
      <c r="H216" s="20"/>
      <c r="I216" s="18"/>
      <c r="J216" s="18"/>
      <c r="K216" s="18"/>
      <c r="L216" s="21"/>
      <c r="M216" s="21"/>
      <c r="N216" s="18"/>
      <c r="O216" s="20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3.5" customHeight="1">
      <c r="A217" s="18"/>
      <c r="B217" s="18"/>
      <c r="C217" s="18"/>
      <c r="D217" s="18"/>
      <c r="E217" s="19"/>
      <c r="F217" s="19"/>
      <c r="G217" s="18"/>
      <c r="H217" s="20"/>
      <c r="I217" s="18"/>
      <c r="J217" s="18"/>
      <c r="K217" s="18"/>
      <c r="L217" s="21"/>
      <c r="M217" s="21"/>
      <c r="N217" s="18"/>
      <c r="O217" s="20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3.5" customHeight="1">
      <c r="A218" s="18"/>
      <c r="B218" s="18"/>
      <c r="C218" s="18"/>
      <c r="D218" s="18"/>
      <c r="E218" s="19"/>
      <c r="F218" s="19"/>
      <c r="G218" s="18"/>
      <c r="H218" s="20"/>
      <c r="I218" s="18"/>
      <c r="J218" s="18"/>
      <c r="K218" s="18"/>
      <c r="L218" s="21"/>
      <c r="M218" s="21"/>
      <c r="N218" s="18"/>
      <c r="O218" s="20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3.5" customHeight="1">
      <c r="A219" s="18"/>
      <c r="B219" s="18"/>
      <c r="C219" s="18"/>
      <c r="D219" s="18"/>
      <c r="E219" s="19"/>
      <c r="F219" s="19"/>
      <c r="G219" s="18"/>
      <c r="H219" s="20"/>
      <c r="I219" s="18"/>
      <c r="J219" s="18"/>
      <c r="K219" s="18"/>
      <c r="L219" s="21"/>
      <c r="M219" s="21"/>
      <c r="N219" s="18"/>
      <c r="O219" s="20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3.5" customHeight="1">
      <c r="A220" s="18"/>
      <c r="B220" s="18"/>
      <c r="C220" s="18"/>
      <c r="D220" s="18"/>
      <c r="E220" s="19"/>
      <c r="F220" s="19"/>
      <c r="G220" s="18"/>
      <c r="H220" s="20"/>
      <c r="I220" s="18"/>
      <c r="J220" s="18"/>
      <c r="K220" s="18"/>
      <c r="L220" s="21"/>
      <c r="M220" s="21"/>
      <c r="N220" s="18"/>
      <c r="O220" s="20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3.5" customHeight="1">
      <c r="A221" s="18"/>
      <c r="B221" s="18"/>
      <c r="C221" s="18"/>
      <c r="D221" s="18"/>
      <c r="E221" s="19"/>
      <c r="F221" s="19"/>
      <c r="G221" s="18"/>
      <c r="H221" s="20"/>
      <c r="I221" s="18"/>
      <c r="J221" s="18"/>
      <c r="K221" s="18"/>
      <c r="L221" s="21"/>
      <c r="M221" s="21"/>
      <c r="N221" s="18"/>
      <c r="O221" s="20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3.5" customHeight="1">
      <c r="A222" s="18"/>
      <c r="B222" s="18"/>
      <c r="C222" s="18"/>
      <c r="D222" s="18"/>
      <c r="E222" s="19"/>
      <c r="F222" s="19"/>
      <c r="G222" s="18"/>
      <c r="H222" s="20"/>
      <c r="I222" s="18"/>
      <c r="J222" s="18"/>
      <c r="K222" s="18"/>
      <c r="L222" s="21"/>
      <c r="M222" s="21"/>
      <c r="N222" s="18"/>
      <c r="O222" s="20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3.5" customHeight="1">
      <c r="A223" s="18"/>
      <c r="B223" s="18"/>
      <c r="C223" s="18"/>
      <c r="D223" s="18"/>
      <c r="E223" s="19"/>
      <c r="F223" s="19"/>
      <c r="G223" s="18"/>
      <c r="H223" s="20"/>
      <c r="I223" s="18"/>
      <c r="J223" s="18"/>
      <c r="K223" s="18"/>
      <c r="L223" s="21"/>
      <c r="M223" s="21"/>
      <c r="N223" s="18"/>
      <c r="O223" s="20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3.5" customHeight="1">
      <c r="A224" s="18"/>
      <c r="B224" s="18"/>
      <c r="C224" s="18"/>
      <c r="D224" s="18"/>
      <c r="E224" s="19"/>
      <c r="F224" s="19"/>
      <c r="G224" s="18"/>
      <c r="H224" s="20"/>
      <c r="I224" s="18"/>
      <c r="J224" s="18"/>
      <c r="K224" s="18"/>
      <c r="L224" s="21"/>
      <c r="M224" s="21"/>
      <c r="N224" s="18"/>
      <c r="O224" s="20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13.5" customHeight="1">
      <c r="A225" s="18"/>
      <c r="B225" s="18"/>
      <c r="C225" s="18"/>
      <c r="D225" s="18"/>
      <c r="E225" s="19"/>
      <c r="F225" s="19"/>
      <c r="G225" s="18"/>
      <c r="H225" s="20"/>
      <c r="I225" s="18"/>
      <c r="J225" s="18"/>
      <c r="K225" s="18"/>
      <c r="L225" s="21"/>
      <c r="M225" s="21"/>
      <c r="N225" s="18"/>
      <c r="O225" s="20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13.5" customHeight="1">
      <c r="A226" s="18"/>
      <c r="B226" s="18"/>
      <c r="C226" s="18"/>
      <c r="D226" s="18"/>
      <c r="E226" s="19"/>
      <c r="F226" s="19"/>
      <c r="G226" s="18"/>
      <c r="H226" s="20"/>
      <c r="I226" s="18"/>
      <c r="J226" s="18"/>
      <c r="K226" s="18"/>
      <c r="L226" s="21"/>
      <c r="M226" s="21"/>
      <c r="N226" s="18"/>
      <c r="O226" s="20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13.5" customHeight="1">
      <c r="A227" s="18"/>
      <c r="B227" s="18"/>
      <c r="C227" s="18"/>
      <c r="D227" s="18"/>
      <c r="E227" s="19"/>
      <c r="F227" s="19"/>
      <c r="G227" s="18"/>
      <c r="H227" s="20"/>
      <c r="I227" s="18"/>
      <c r="J227" s="18"/>
      <c r="K227" s="18"/>
      <c r="L227" s="21"/>
      <c r="M227" s="21"/>
      <c r="N227" s="18"/>
      <c r="O227" s="20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13.5" customHeight="1">
      <c r="A228" s="18"/>
      <c r="B228" s="18"/>
      <c r="C228" s="18"/>
      <c r="D228" s="18"/>
      <c r="E228" s="19"/>
      <c r="F228" s="19"/>
      <c r="G228" s="18"/>
      <c r="H228" s="20"/>
      <c r="I228" s="18"/>
      <c r="J228" s="18"/>
      <c r="K228" s="18"/>
      <c r="L228" s="21"/>
      <c r="M228" s="21"/>
      <c r="N228" s="18"/>
      <c r="O228" s="20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13.5" customHeight="1">
      <c r="A229" s="18"/>
      <c r="B229" s="18"/>
      <c r="C229" s="18"/>
      <c r="D229" s="18"/>
      <c r="E229" s="19"/>
      <c r="F229" s="19"/>
      <c r="G229" s="18"/>
      <c r="H229" s="20"/>
      <c r="I229" s="18"/>
      <c r="J229" s="18"/>
      <c r="K229" s="18"/>
      <c r="L229" s="21"/>
      <c r="M229" s="21"/>
      <c r="N229" s="18"/>
      <c r="O229" s="20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13.5" customHeight="1">
      <c r="A230" s="18"/>
      <c r="B230" s="18"/>
      <c r="C230" s="18"/>
      <c r="D230" s="18"/>
      <c r="E230" s="19"/>
      <c r="F230" s="19"/>
      <c r="G230" s="18"/>
      <c r="H230" s="20"/>
      <c r="I230" s="18"/>
      <c r="J230" s="18"/>
      <c r="K230" s="18"/>
      <c r="L230" s="21"/>
      <c r="M230" s="21"/>
      <c r="N230" s="18"/>
      <c r="O230" s="20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13.5" customHeight="1">
      <c r="A231" s="18"/>
      <c r="B231" s="18"/>
      <c r="C231" s="18"/>
      <c r="D231" s="18"/>
      <c r="E231" s="19"/>
      <c r="F231" s="19"/>
      <c r="G231" s="18"/>
      <c r="H231" s="20"/>
      <c r="I231" s="18"/>
      <c r="J231" s="18"/>
      <c r="K231" s="18"/>
      <c r="L231" s="21"/>
      <c r="M231" s="21"/>
      <c r="N231" s="18"/>
      <c r="O231" s="20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13.5" customHeight="1">
      <c r="A232" s="18"/>
      <c r="B232" s="18"/>
      <c r="C232" s="18"/>
      <c r="D232" s="18"/>
      <c r="E232" s="19"/>
      <c r="F232" s="19"/>
      <c r="G232" s="18"/>
      <c r="H232" s="20"/>
      <c r="I232" s="18"/>
      <c r="J232" s="18"/>
      <c r="K232" s="18"/>
      <c r="L232" s="21"/>
      <c r="M232" s="21"/>
      <c r="N232" s="18"/>
      <c r="O232" s="20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13.5" customHeight="1">
      <c r="A233" s="18"/>
      <c r="B233" s="18"/>
      <c r="C233" s="18"/>
      <c r="D233" s="18"/>
      <c r="E233" s="19"/>
      <c r="F233" s="19"/>
      <c r="G233" s="18"/>
      <c r="H233" s="20"/>
      <c r="I233" s="18"/>
      <c r="J233" s="18"/>
      <c r="K233" s="18"/>
      <c r="L233" s="21"/>
      <c r="M233" s="21"/>
      <c r="N233" s="18"/>
      <c r="O233" s="20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13.5" customHeight="1">
      <c r="A234" s="18"/>
      <c r="B234" s="18"/>
      <c r="C234" s="18"/>
      <c r="D234" s="18"/>
      <c r="E234" s="19"/>
      <c r="F234" s="19"/>
      <c r="G234" s="18"/>
      <c r="H234" s="20"/>
      <c r="I234" s="18"/>
      <c r="J234" s="18"/>
      <c r="K234" s="18"/>
      <c r="L234" s="21"/>
      <c r="M234" s="21"/>
      <c r="N234" s="18"/>
      <c r="O234" s="20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13.5" customHeight="1">
      <c r="A235" s="18"/>
      <c r="B235" s="18"/>
      <c r="C235" s="18"/>
      <c r="D235" s="18"/>
      <c r="E235" s="19"/>
      <c r="F235" s="19"/>
      <c r="G235" s="18"/>
      <c r="H235" s="20"/>
      <c r="I235" s="18"/>
      <c r="J235" s="18"/>
      <c r="K235" s="18"/>
      <c r="L235" s="21"/>
      <c r="M235" s="21"/>
      <c r="N235" s="18"/>
      <c r="O235" s="20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13.5" customHeight="1">
      <c r="A236" s="18"/>
      <c r="B236" s="18"/>
      <c r="C236" s="18"/>
      <c r="D236" s="18"/>
      <c r="E236" s="19"/>
      <c r="F236" s="19"/>
      <c r="G236" s="18"/>
      <c r="H236" s="20"/>
      <c r="I236" s="18"/>
      <c r="J236" s="18"/>
      <c r="K236" s="18"/>
      <c r="L236" s="21"/>
      <c r="M236" s="21"/>
      <c r="N236" s="18"/>
      <c r="O236" s="20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13.5" customHeight="1">
      <c r="A237" s="18"/>
      <c r="B237" s="18"/>
      <c r="C237" s="18"/>
      <c r="D237" s="18"/>
      <c r="E237" s="19"/>
      <c r="F237" s="19"/>
      <c r="G237" s="18"/>
      <c r="H237" s="20"/>
      <c r="I237" s="18"/>
      <c r="J237" s="18"/>
      <c r="K237" s="18"/>
      <c r="L237" s="21"/>
      <c r="M237" s="21"/>
      <c r="N237" s="18"/>
      <c r="O237" s="20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13.5" customHeight="1">
      <c r="A238" s="18"/>
      <c r="B238" s="18"/>
      <c r="C238" s="18"/>
      <c r="D238" s="18"/>
      <c r="E238" s="19"/>
      <c r="F238" s="19"/>
      <c r="G238" s="18"/>
      <c r="H238" s="20"/>
      <c r="I238" s="18"/>
      <c r="J238" s="18"/>
      <c r="K238" s="18"/>
      <c r="L238" s="21"/>
      <c r="M238" s="21"/>
      <c r="N238" s="18"/>
      <c r="O238" s="20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13.5" customHeight="1">
      <c r="A239" s="18"/>
      <c r="B239" s="18"/>
      <c r="C239" s="18"/>
      <c r="D239" s="18"/>
      <c r="E239" s="19"/>
      <c r="F239" s="19"/>
      <c r="G239" s="18"/>
      <c r="H239" s="20"/>
      <c r="I239" s="18"/>
      <c r="J239" s="18"/>
      <c r="K239" s="18"/>
      <c r="L239" s="21"/>
      <c r="M239" s="21"/>
      <c r="N239" s="18"/>
      <c r="O239" s="20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13.5" customHeight="1">
      <c r="A240" s="18"/>
      <c r="B240" s="18"/>
      <c r="C240" s="18"/>
      <c r="D240" s="18"/>
      <c r="E240" s="19"/>
      <c r="F240" s="19"/>
      <c r="G240" s="18"/>
      <c r="H240" s="20"/>
      <c r="I240" s="18"/>
      <c r="J240" s="18"/>
      <c r="K240" s="18"/>
      <c r="L240" s="21"/>
      <c r="M240" s="21"/>
      <c r="N240" s="18"/>
      <c r="O240" s="20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13.5" customHeight="1">
      <c r="A241" s="18"/>
      <c r="B241" s="18"/>
      <c r="C241" s="18"/>
      <c r="D241" s="18"/>
      <c r="E241" s="19"/>
      <c r="F241" s="19"/>
      <c r="G241" s="18"/>
      <c r="H241" s="20"/>
      <c r="I241" s="18"/>
      <c r="J241" s="18"/>
      <c r="K241" s="18"/>
      <c r="L241" s="21"/>
      <c r="M241" s="21"/>
      <c r="N241" s="18"/>
      <c r="O241" s="20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13.5" customHeight="1">
      <c r="A242" s="18"/>
      <c r="B242" s="18"/>
      <c r="C242" s="18"/>
      <c r="D242" s="18"/>
      <c r="E242" s="19"/>
      <c r="F242" s="19"/>
      <c r="G242" s="18"/>
      <c r="H242" s="20"/>
      <c r="I242" s="18"/>
      <c r="J242" s="18"/>
      <c r="K242" s="18"/>
      <c r="L242" s="21"/>
      <c r="M242" s="21"/>
      <c r="N242" s="18"/>
      <c r="O242" s="20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13.5" customHeight="1">
      <c r="A243" s="18"/>
      <c r="B243" s="18"/>
      <c r="C243" s="18"/>
      <c r="D243" s="18"/>
      <c r="E243" s="19"/>
      <c r="F243" s="19"/>
      <c r="G243" s="18"/>
      <c r="H243" s="20"/>
      <c r="I243" s="18"/>
      <c r="J243" s="18"/>
      <c r="K243" s="18"/>
      <c r="L243" s="21"/>
      <c r="M243" s="21"/>
      <c r="N243" s="18"/>
      <c r="O243" s="20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13.5" customHeight="1">
      <c r="A244" s="18"/>
      <c r="B244" s="18"/>
      <c r="C244" s="18"/>
      <c r="D244" s="18"/>
      <c r="E244" s="19"/>
      <c r="F244" s="19"/>
      <c r="G244" s="18"/>
      <c r="H244" s="20"/>
      <c r="I244" s="18"/>
      <c r="J244" s="18"/>
      <c r="K244" s="18"/>
      <c r="L244" s="21"/>
      <c r="M244" s="21"/>
      <c r="N244" s="18"/>
      <c r="O244" s="20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13.5" customHeight="1">
      <c r="A245" s="18"/>
      <c r="B245" s="18"/>
      <c r="C245" s="18"/>
      <c r="D245" s="18"/>
      <c r="E245" s="19"/>
      <c r="F245" s="19"/>
      <c r="G245" s="18"/>
      <c r="H245" s="20"/>
      <c r="I245" s="18"/>
      <c r="J245" s="18"/>
      <c r="K245" s="18"/>
      <c r="L245" s="21"/>
      <c r="M245" s="21"/>
      <c r="N245" s="18"/>
      <c r="O245" s="20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13.5" customHeight="1">
      <c r="A246" s="18"/>
      <c r="B246" s="18"/>
      <c r="C246" s="18"/>
      <c r="D246" s="18"/>
      <c r="E246" s="19"/>
      <c r="F246" s="19"/>
      <c r="G246" s="18"/>
      <c r="H246" s="20"/>
      <c r="I246" s="18"/>
      <c r="J246" s="18"/>
      <c r="K246" s="18"/>
      <c r="L246" s="21"/>
      <c r="M246" s="21"/>
      <c r="N246" s="18"/>
      <c r="O246" s="20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13.5" customHeight="1">
      <c r="A247" s="18"/>
      <c r="B247" s="18"/>
      <c r="C247" s="18"/>
      <c r="D247" s="18"/>
      <c r="E247" s="19"/>
      <c r="F247" s="19"/>
      <c r="G247" s="18"/>
      <c r="H247" s="20"/>
      <c r="I247" s="18"/>
      <c r="J247" s="18"/>
      <c r="K247" s="18"/>
      <c r="L247" s="21"/>
      <c r="M247" s="21"/>
      <c r="N247" s="18"/>
      <c r="O247" s="20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13.5" customHeight="1">
      <c r="A248" s="18"/>
      <c r="B248" s="18"/>
      <c r="C248" s="18"/>
      <c r="D248" s="18"/>
      <c r="E248" s="19"/>
      <c r="F248" s="19"/>
      <c r="G248" s="18"/>
      <c r="H248" s="20"/>
      <c r="I248" s="18"/>
      <c r="J248" s="18"/>
      <c r="K248" s="18"/>
      <c r="L248" s="21"/>
      <c r="M248" s="21"/>
      <c r="N248" s="18"/>
      <c r="O248" s="20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13.5" customHeight="1">
      <c r="A249" s="18"/>
      <c r="B249" s="18"/>
      <c r="C249" s="18"/>
      <c r="D249" s="18"/>
      <c r="E249" s="19"/>
      <c r="F249" s="19"/>
      <c r="G249" s="18"/>
      <c r="H249" s="20"/>
      <c r="I249" s="18"/>
      <c r="J249" s="18"/>
      <c r="K249" s="18"/>
      <c r="L249" s="21"/>
      <c r="M249" s="21"/>
      <c r="N249" s="18"/>
      <c r="O249" s="20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13.5" customHeight="1">
      <c r="A250" s="18"/>
      <c r="B250" s="18"/>
      <c r="C250" s="18"/>
      <c r="D250" s="18"/>
      <c r="E250" s="19"/>
      <c r="F250" s="19"/>
      <c r="G250" s="18"/>
      <c r="H250" s="20"/>
      <c r="I250" s="18"/>
      <c r="J250" s="18"/>
      <c r="K250" s="18"/>
      <c r="L250" s="21"/>
      <c r="M250" s="21"/>
      <c r="N250" s="18"/>
      <c r="O250" s="20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13.5" customHeight="1">
      <c r="A251" s="18"/>
      <c r="B251" s="18"/>
      <c r="C251" s="18"/>
      <c r="D251" s="18"/>
      <c r="E251" s="19"/>
      <c r="F251" s="19"/>
      <c r="G251" s="18"/>
      <c r="H251" s="20"/>
      <c r="I251" s="18"/>
      <c r="J251" s="18"/>
      <c r="K251" s="18"/>
      <c r="L251" s="21"/>
      <c r="M251" s="21"/>
      <c r="N251" s="18"/>
      <c r="O251" s="20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13.5" customHeight="1">
      <c r="A252" s="18"/>
      <c r="B252" s="18"/>
      <c r="C252" s="18"/>
      <c r="D252" s="18"/>
      <c r="E252" s="19"/>
      <c r="F252" s="19"/>
      <c r="G252" s="18"/>
      <c r="H252" s="20"/>
      <c r="I252" s="18"/>
      <c r="J252" s="18"/>
      <c r="K252" s="18"/>
      <c r="L252" s="21"/>
      <c r="M252" s="21"/>
      <c r="N252" s="18"/>
      <c r="O252" s="20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13.5" customHeight="1">
      <c r="A253" s="18"/>
      <c r="B253" s="18"/>
      <c r="C253" s="18"/>
      <c r="D253" s="18"/>
      <c r="E253" s="19"/>
      <c r="F253" s="19"/>
      <c r="G253" s="18"/>
      <c r="H253" s="20"/>
      <c r="I253" s="18"/>
      <c r="J253" s="18"/>
      <c r="K253" s="18"/>
      <c r="L253" s="21"/>
      <c r="M253" s="21"/>
      <c r="N253" s="18"/>
      <c r="O253" s="20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13.5" customHeight="1">
      <c r="A254" s="18"/>
      <c r="B254" s="18"/>
      <c r="C254" s="18"/>
      <c r="D254" s="18"/>
      <c r="E254" s="19"/>
      <c r="F254" s="19"/>
      <c r="G254" s="18"/>
      <c r="H254" s="20"/>
      <c r="I254" s="18"/>
      <c r="J254" s="18"/>
      <c r="K254" s="18"/>
      <c r="L254" s="21"/>
      <c r="M254" s="21"/>
      <c r="N254" s="18"/>
      <c r="O254" s="20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13.5" customHeight="1">
      <c r="A255" s="18"/>
      <c r="B255" s="18"/>
      <c r="C255" s="18"/>
      <c r="D255" s="18"/>
      <c r="E255" s="19"/>
      <c r="F255" s="19"/>
      <c r="G255" s="18"/>
      <c r="H255" s="20"/>
      <c r="I255" s="18"/>
      <c r="J255" s="18"/>
      <c r="K255" s="18"/>
      <c r="L255" s="21"/>
      <c r="M255" s="21"/>
      <c r="N255" s="18"/>
      <c r="O255" s="20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13.5" customHeight="1">
      <c r="A256" s="18"/>
      <c r="B256" s="18"/>
      <c r="C256" s="18"/>
      <c r="D256" s="18"/>
      <c r="E256" s="19"/>
      <c r="F256" s="19"/>
      <c r="G256" s="18"/>
      <c r="H256" s="20"/>
      <c r="I256" s="18"/>
      <c r="J256" s="18"/>
      <c r="K256" s="18"/>
      <c r="L256" s="21"/>
      <c r="M256" s="21"/>
      <c r="N256" s="18"/>
      <c r="O256" s="20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13.5" customHeight="1">
      <c r="A257" s="18"/>
      <c r="B257" s="18"/>
      <c r="C257" s="18"/>
      <c r="D257" s="18"/>
      <c r="E257" s="19"/>
      <c r="F257" s="19"/>
      <c r="G257" s="18"/>
      <c r="H257" s="20"/>
      <c r="I257" s="18"/>
      <c r="J257" s="18"/>
      <c r="K257" s="18"/>
      <c r="L257" s="21"/>
      <c r="M257" s="21"/>
      <c r="N257" s="18"/>
      <c r="O257" s="20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13.5" customHeight="1">
      <c r="A258" s="18"/>
      <c r="B258" s="18"/>
      <c r="C258" s="18"/>
      <c r="D258" s="18"/>
      <c r="E258" s="19"/>
      <c r="F258" s="19"/>
      <c r="G258" s="18"/>
      <c r="H258" s="20"/>
      <c r="I258" s="18"/>
      <c r="J258" s="18"/>
      <c r="K258" s="18"/>
      <c r="L258" s="21"/>
      <c r="M258" s="21"/>
      <c r="N258" s="18"/>
      <c r="O258" s="20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13.5" customHeight="1">
      <c r="A259" s="18"/>
      <c r="B259" s="18"/>
      <c r="C259" s="18"/>
      <c r="D259" s="18"/>
      <c r="E259" s="19"/>
      <c r="F259" s="19"/>
      <c r="G259" s="18"/>
      <c r="H259" s="20"/>
      <c r="I259" s="18"/>
      <c r="J259" s="18"/>
      <c r="K259" s="18"/>
      <c r="L259" s="21"/>
      <c r="M259" s="21"/>
      <c r="N259" s="18"/>
      <c r="O259" s="20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13.5" customHeight="1">
      <c r="A260" s="18"/>
      <c r="B260" s="18"/>
      <c r="C260" s="18"/>
      <c r="D260" s="18"/>
      <c r="E260" s="19"/>
      <c r="F260" s="19"/>
      <c r="G260" s="18"/>
      <c r="H260" s="20"/>
      <c r="I260" s="18"/>
      <c r="J260" s="18"/>
      <c r="K260" s="18"/>
      <c r="L260" s="21"/>
      <c r="M260" s="21"/>
      <c r="N260" s="18"/>
      <c r="O260" s="20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13.5" customHeight="1">
      <c r="A261" s="18"/>
      <c r="B261" s="18"/>
      <c r="C261" s="18"/>
      <c r="D261" s="18"/>
      <c r="E261" s="19"/>
      <c r="F261" s="19"/>
      <c r="G261" s="18"/>
      <c r="H261" s="20"/>
      <c r="I261" s="18"/>
      <c r="J261" s="18"/>
      <c r="K261" s="18"/>
      <c r="L261" s="21"/>
      <c r="M261" s="21"/>
      <c r="N261" s="18"/>
      <c r="O261" s="20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13.5" customHeight="1">
      <c r="A262" s="18"/>
      <c r="B262" s="18"/>
      <c r="C262" s="18"/>
      <c r="D262" s="18"/>
      <c r="E262" s="19"/>
      <c r="F262" s="19"/>
      <c r="G262" s="18"/>
      <c r="H262" s="20"/>
      <c r="I262" s="18"/>
      <c r="J262" s="18"/>
      <c r="K262" s="18"/>
      <c r="L262" s="21"/>
      <c r="M262" s="21"/>
      <c r="N262" s="18"/>
      <c r="O262" s="20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13.5" customHeight="1">
      <c r="A263" s="18"/>
      <c r="B263" s="18"/>
      <c r="C263" s="18"/>
      <c r="D263" s="18"/>
      <c r="E263" s="19"/>
      <c r="F263" s="19"/>
      <c r="G263" s="18"/>
      <c r="H263" s="20"/>
      <c r="I263" s="18"/>
      <c r="J263" s="18"/>
      <c r="K263" s="18"/>
      <c r="L263" s="21"/>
      <c r="M263" s="21"/>
      <c r="N263" s="18"/>
      <c r="O263" s="20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13.5" customHeight="1">
      <c r="A264" s="18"/>
      <c r="B264" s="18"/>
      <c r="C264" s="18"/>
      <c r="D264" s="18"/>
      <c r="E264" s="19"/>
      <c r="F264" s="19"/>
      <c r="G264" s="18"/>
      <c r="H264" s="20"/>
      <c r="I264" s="18"/>
      <c r="J264" s="18"/>
      <c r="K264" s="18"/>
      <c r="L264" s="21"/>
      <c r="M264" s="21"/>
      <c r="N264" s="18"/>
      <c r="O264" s="20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13.5" customHeight="1">
      <c r="A265" s="18"/>
      <c r="B265" s="18"/>
      <c r="C265" s="18"/>
      <c r="D265" s="18"/>
      <c r="E265" s="19"/>
      <c r="F265" s="19"/>
      <c r="G265" s="18"/>
      <c r="H265" s="20"/>
      <c r="I265" s="18"/>
      <c r="J265" s="18"/>
      <c r="K265" s="18"/>
      <c r="L265" s="21"/>
      <c r="M265" s="21"/>
      <c r="N265" s="18"/>
      <c r="O265" s="20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13.5" customHeight="1">
      <c r="A266" s="18"/>
      <c r="B266" s="18"/>
      <c r="C266" s="18"/>
      <c r="D266" s="18"/>
      <c r="E266" s="19"/>
      <c r="F266" s="19"/>
      <c r="G266" s="18"/>
      <c r="H266" s="20"/>
      <c r="I266" s="18"/>
      <c r="J266" s="18"/>
      <c r="K266" s="18"/>
      <c r="L266" s="21"/>
      <c r="M266" s="21"/>
      <c r="N266" s="18"/>
      <c r="O266" s="20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13.5" customHeight="1">
      <c r="A267" s="18"/>
      <c r="B267" s="18"/>
      <c r="C267" s="18"/>
      <c r="D267" s="18"/>
      <c r="E267" s="19"/>
      <c r="F267" s="19"/>
      <c r="G267" s="18"/>
      <c r="H267" s="20"/>
      <c r="I267" s="18"/>
      <c r="J267" s="18"/>
      <c r="K267" s="18"/>
      <c r="L267" s="21"/>
      <c r="M267" s="21"/>
      <c r="N267" s="18"/>
      <c r="O267" s="20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13.5" customHeight="1">
      <c r="A268" s="18"/>
      <c r="B268" s="18"/>
      <c r="C268" s="18"/>
      <c r="D268" s="18"/>
      <c r="E268" s="19"/>
      <c r="F268" s="19"/>
      <c r="G268" s="18"/>
      <c r="H268" s="20"/>
      <c r="I268" s="18"/>
      <c r="J268" s="18"/>
      <c r="K268" s="18"/>
      <c r="L268" s="21"/>
      <c r="M268" s="21"/>
      <c r="N268" s="18"/>
      <c r="O268" s="20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13.5" customHeight="1">
      <c r="A269" s="18"/>
      <c r="B269" s="18"/>
      <c r="C269" s="18"/>
      <c r="D269" s="18"/>
      <c r="E269" s="19"/>
      <c r="F269" s="19"/>
      <c r="G269" s="18"/>
      <c r="H269" s="20"/>
      <c r="I269" s="18"/>
      <c r="J269" s="18"/>
      <c r="K269" s="18"/>
      <c r="L269" s="21"/>
      <c r="M269" s="21"/>
      <c r="N269" s="18"/>
      <c r="O269" s="20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13.5" customHeight="1">
      <c r="A270" s="18"/>
      <c r="B270" s="18"/>
      <c r="C270" s="18"/>
      <c r="D270" s="18"/>
      <c r="E270" s="19"/>
      <c r="F270" s="19"/>
      <c r="G270" s="18"/>
      <c r="H270" s="20"/>
      <c r="I270" s="18"/>
      <c r="J270" s="18"/>
      <c r="K270" s="18"/>
      <c r="L270" s="21"/>
      <c r="M270" s="21"/>
      <c r="N270" s="18"/>
      <c r="O270" s="20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13.5" customHeight="1">
      <c r="A271" s="18"/>
      <c r="B271" s="18"/>
      <c r="C271" s="18"/>
      <c r="D271" s="18"/>
      <c r="E271" s="19"/>
      <c r="F271" s="19"/>
      <c r="G271" s="18"/>
      <c r="H271" s="20"/>
      <c r="I271" s="18"/>
      <c r="J271" s="18"/>
      <c r="K271" s="18"/>
      <c r="L271" s="21"/>
      <c r="M271" s="21"/>
      <c r="N271" s="18"/>
      <c r="O271" s="20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13.5" customHeight="1">
      <c r="A272" s="18"/>
      <c r="B272" s="18"/>
      <c r="C272" s="18"/>
      <c r="D272" s="18"/>
      <c r="E272" s="19"/>
      <c r="F272" s="19"/>
      <c r="G272" s="18"/>
      <c r="H272" s="20"/>
      <c r="I272" s="18"/>
      <c r="J272" s="18"/>
      <c r="K272" s="18"/>
      <c r="L272" s="21"/>
      <c r="M272" s="21"/>
      <c r="N272" s="18"/>
      <c r="O272" s="20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13.5" customHeight="1">
      <c r="A273" s="18"/>
      <c r="B273" s="18"/>
      <c r="C273" s="18"/>
      <c r="D273" s="18"/>
      <c r="E273" s="19"/>
      <c r="F273" s="19"/>
      <c r="G273" s="18"/>
      <c r="H273" s="20"/>
      <c r="I273" s="18"/>
      <c r="J273" s="18"/>
      <c r="K273" s="18"/>
      <c r="L273" s="21"/>
      <c r="M273" s="21"/>
      <c r="N273" s="18"/>
      <c r="O273" s="20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13.5" customHeight="1">
      <c r="A274" s="18"/>
      <c r="B274" s="18"/>
      <c r="C274" s="18"/>
      <c r="D274" s="18"/>
      <c r="E274" s="19"/>
      <c r="F274" s="19"/>
      <c r="G274" s="18"/>
      <c r="H274" s="20"/>
      <c r="I274" s="18"/>
      <c r="J274" s="18"/>
      <c r="K274" s="18"/>
      <c r="L274" s="21"/>
      <c r="M274" s="21"/>
      <c r="N274" s="18"/>
      <c r="O274" s="20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13.5" customHeight="1">
      <c r="A275" s="18"/>
      <c r="B275" s="18"/>
      <c r="C275" s="18"/>
      <c r="D275" s="18"/>
      <c r="E275" s="19"/>
      <c r="F275" s="19"/>
      <c r="G275" s="18"/>
      <c r="H275" s="20"/>
      <c r="I275" s="18"/>
      <c r="J275" s="18"/>
      <c r="K275" s="18"/>
      <c r="L275" s="21"/>
      <c r="M275" s="21"/>
      <c r="N275" s="18"/>
      <c r="O275" s="20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13.5" customHeight="1">
      <c r="A276" s="18"/>
      <c r="B276" s="18"/>
      <c r="C276" s="18"/>
      <c r="D276" s="18"/>
      <c r="E276" s="19"/>
      <c r="F276" s="19"/>
      <c r="G276" s="18"/>
      <c r="H276" s="20"/>
      <c r="I276" s="18"/>
      <c r="J276" s="18"/>
      <c r="K276" s="18"/>
      <c r="L276" s="21"/>
      <c r="M276" s="21"/>
      <c r="N276" s="18"/>
      <c r="O276" s="20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13.5" customHeight="1">
      <c r="A277" s="18"/>
      <c r="B277" s="18"/>
      <c r="C277" s="18"/>
      <c r="D277" s="18"/>
      <c r="E277" s="19"/>
      <c r="F277" s="19"/>
      <c r="G277" s="18"/>
      <c r="H277" s="20"/>
      <c r="I277" s="18"/>
      <c r="J277" s="18"/>
      <c r="K277" s="18"/>
      <c r="L277" s="21"/>
      <c r="M277" s="21"/>
      <c r="N277" s="18"/>
      <c r="O277" s="20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</sheetData>
  <printOptions/>
  <pageMargins bottom="0.75" footer="0.0" header="0.0" left="0.25" right="0.25" top="0.75"/>
  <pageSetup paperSize="9" orientation="portrait"/>
  <rowBreaks count="1" manualBreakCount="1">
    <brk id="45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2021-11-13T09:22:29Z</dcterms:created>
  <dc:creator>Office</dc:creator>
</cp:coreProperties>
</file>